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585B2429-90BD-4A56-935A-E38C696661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W17" i="1"/>
  <c r="EX17" i="1"/>
  <c r="EY17" i="1"/>
  <c r="EZ17" i="1"/>
  <c r="FA17" i="1"/>
  <c r="FB17" i="1"/>
  <c r="FC17" i="1"/>
  <c r="FD17" i="1"/>
  <c r="FE17" i="1"/>
  <c r="FF17" i="1"/>
  <c r="FG17" i="1"/>
  <c r="FH17" i="1"/>
  <c r="FI17" i="1"/>
  <c r="FJ17" i="1"/>
  <c r="FK17" i="1"/>
  <c r="C17" i="1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DB11" i="2"/>
  <c r="DC11" i="2"/>
  <c r="DD11" i="2"/>
  <c r="DE11" i="2"/>
  <c r="DF11" i="2"/>
  <c r="DG11" i="2"/>
  <c r="DH11" i="2"/>
  <c r="DI11" i="2"/>
  <c r="DJ11" i="2"/>
  <c r="DK11" i="2"/>
  <c r="DL11" i="2"/>
  <c r="DM11" i="2"/>
  <c r="DN11" i="2"/>
  <c r="DO11" i="2"/>
  <c r="DP11" i="2"/>
  <c r="DQ11" i="2"/>
  <c r="DR11" i="2"/>
  <c r="DS11" i="2"/>
  <c r="DT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C11" i="2"/>
  <c r="GR10" i="2"/>
  <c r="GQ10" i="2"/>
  <c r="GP10" i="2"/>
  <c r="GO10" i="2"/>
  <c r="GN10" i="2"/>
  <c r="GM10" i="2"/>
  <c r="GL10" i="2"/>
  <c r="GK10" i="2"/>
  <c r="GJ10" i="2"/>
  <c r="GI10" i="2"/>
  <c r="GH10" i="2"/>
  <c r="GG10" i="2"/>
  <c r="GF10" i="2"/>
  <c r="GE10" i="2"/>
  <c r="GD10" i="2"/>
  <c r="GC10" i="2"/>
  <c r="GB10" i="2"/>
  <c r="GA10" i="2"/>
  <c r="FZ10" i="2"/>
  <c r="FY10" i="2"/>
  <c r="FX10" i="2"/>
  <c r="FW10" i="2"/>
  <c r="FV10" i="2"/>
  <c r="FU10" i="2"/>
  <c r="FT10" i="2"/>
  <c r="FS10" i="2"/>
  <c r="FR10" i="2"/>
  <c r="FQ10" i="2"/>
  <c r="FP10" i="2"/>
  <c r="FO10" i="2"/>
  <c r="FN10" i="2"/>
  <c r="FM10" i="2"/>
  <c r="FL10" i="2"/>
  <c r="FK10" i="2"/>
  <c r="FJ10" i="2"/>
  <c r="FI10" i="2"/>
  <c r="FH10" i="2"/>
  <c r="FG10" i="2"/>
  <c r="FF10" i="2"/>
  <c r="FE10" i="2"/>
  <c r="FD10" i="2"/>
  <c r="FC10" i="2"/>
  <c r="FB10" i="2"/>
  <c r="FA10" i="2"/>
  <c r="EZ10" i="2"/>
  <c r="EY10" i="2"/>
  <c r="EX10" i="2"/>
  <c r="EW10" i="2"/>
  <c r="EV10" i="2"/>
  <c r="EU10" i="2"/>
  <c r="ET10" i="2"/>
  <c r="ES10" i="2"/>
  <c r="ER10" i="2"/>
  <c r="EQ10" i="2"/>
  <c r="EP10" i="2"/>
  <c r="EO10" i="2"/>
  <c r="EN10" i="2"/>
  <c r="EM10" i="2"/>
  <c r="EL10" i="2"/>
  <c r="EK10" i="2"/>
  <c r="EJ10" i="2"/>
  <c r="EI10" i="2"/>
  <c r="EH10" i="2"/>
  <c r="EG10" i="2"/>
  <c r="EF10" i="2"/>
  <c r="EE10" i="2"/>
  <c r="ED10" i="2"/>
  <c r="EC10" i="2"/>
  <c r="EB10" i="2"/>
  <c r="EA10" i="2"/>
  <c r="DZ10" i="2"/>
  <c r="DY10" i="2"/>
  <c r="DX10" i="2"/>
  <c r="DW10" i="2"/>
  <c r="DV10" i="2"/>
  <c r="DU10" i="2"/>
  <c r="DT10" i="2"/>
  <c r="DS10" i="2"/>
  <c r="DR10" i="2"/>
  <c r="DQ10" i="2"/>
  <c r="DP10" i="2"/>
  <c r="DO10" i="2"/>
  <c r="DN10" i="2"/>
  <c r="DM10" i="2"/>
  <c r="DL10" i="2"/>
  <c r="DK10" i="2"/>
  <c r="DJ10" i="2"/>
  <c r="DI10" i="2"/>
  <c r="DH10" i="2"/>
  <c r="DG10" i="2"/>
  <c r="DF10" i="2"/>
  <c r="DE10" i="2"/>
  <c r="DD10" i="2"/>
  <c r="DC10" i="2"/>
  <c r="DB10" i="2"/>
  <c r="DA10" i="2"/>
  <c r="CZ10" i="2"/>
  <c r="CY10" i="2"/>
  <c r="CX10" i="2"/>
  <c r="CW10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J10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J21" i="2" s="1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N28" i="2" l="1"/>
  <c r="E21" i="2"/>
  <c r="D21" i="2" s="1"/>
  <c r="I20" i="2"/>
  <c r="I28" i="2"/>
  <c r="I19" i="2"/>
  <c r="M28" i="2"/>
  <c r="J20" i="2"/>
  <c r="N29" i="2"/>
  <c r="K28" i="2"/>
  <c r="E16" i="2"/>
  <c r="D16" i="2" s="1"/>
  <c r="G21" i="2"/>
  <c r="F21" i="2" s="1"/>
  <c r="E25" i="2"/>
  <c r="D25" i="2" s="1"/>
  <c r="G30" i="2"/>
  <c r="F30" i="2" s="1"/>
  <c r="K30" i="2"/>
  <c r="J30" i="2" s="1"/>
  <c r="E34" i="2"/>
  <c r="D34" i="2" s="1"/>
  <c r="O30" i="2"/>
  <c r="M30" i="2"/>
  <c r="L30" i="2" s="1"/>
  <c r="E15" i="2"/>
  <c r="D15" i="2" s="1"/>
  <c r="E20" i="2"/>
  <c r="G20" i="2"/>
  <c r="F20" i="2" s="1"/>
  <c r="E24" i="2"/>
  <c r="G29" i="2"/>
  <c r="F29" i="2" s="1"/>
  <c r="K29" i="2"/>
  <c r="E33" i="2"/>
  <c r="D33" i="2" s="1"/>
  <c r="K20" i="2"/>
  <c r="E29" i="2"/>
  <c r="D29" i="2" s="1"/>
  <c r="M29" i="2"/>
  <c r="G19" i="2"/>
  <c r="G28" i="2"/>
  <c r="E32" i="2"/>
  <c r="I21" i="2"/>
  <c r="H21" i="2" s="1"/>
  <c r="I30" i="2"/>
  <c r="H30" i="2" s="1"/>
  <c r="I29" i="2"/>
  <c r="E19" i="2"/>
  <c r="K19" i="2"/>
  <c r="E14" i="2"/>
  <c r="E23" i="2"/>
  <c r="O29" i="2"/>
  <c r="J19" i="2"/>
  <c r="E30" i="2"/>
  <c r="D30" i="2" s="1"/>
  <c r="N30" i="2"/>
  <c r="I22" i="2" l="1"/>
  <c r="K21" i="2"/>
  <c r="K22" i="2" s="1"/>
  <c r="I31" i="2"/>
  <c r="J22" i="2"/>
  <c r="N31" i="2"/>
  <c r="E26" i="2"/>
  <c r="G22" i="2"/>
  <c r="G31" i="2"/>
  <c r="E35" i="2"/>
  <c r="M31" i="2"/>
  <c r="O28" i="2"/>
  <c r="O31" i="2" s="1"/>
  <c r="E28" i="2"/>
  <c r="E31" i="2" s="1"/>
  <c r="K31" i="2"/>
  <c r="E22" i="2"/>
  <c r="E17" i="2"/>
  <c r="FK16" i="1" l="1"/>
  <c r="FJ16" i="1"/>
  <c r="FI16" i="1"/>
  <c r="FH16" i="1"/>
  <c r="FG16" i="1"/>
  <c r="FF16" i="1"/>
  <c r="FE16" i="1"/>
  <c r="FD16" i="1"/>
  <c r="FC16" i="1"/>
  <c r="FB16" i="1"/>
  <c r="FA16" i="1"/>
  <c r="EZ16" i="1"/>
  <c r="EY16" i="1"/>
  <c r="EX16" i="1"/>
  <c r="EW16" i="1"/>
  <c r="EV16" i="1"/>
  <c r="EU16" i="1"/>
  <c r="ET16" i="1"/>
  <c r="ES16" i="1"/>
  <c r="ER16" i="1"/>
  <c r="EQ16" i="1"/>
  <c r="EP16" i="1"/>
  <c r="EO16" i="1"/>
  <c r="EN16" i="1"/>
  <c r="EM16" i="1"/>
  <c r="EL16" i="1"/>
  <c r="EK16" i="1"/>
  <c r="EJ16" i="1"/>
  <c r="EI16" i="1"/>
  <c r="EH16" i="1"/>
  <c r="EG16" i="1"/>
  <c r="EF16" i="1"/>
  <c r="EE16" i="1"/>
  <c r="ED16" i="1"/>
  <c r="EC16" i="1"/>
  <c r="EB16" i="1"/>
  <c r="EA16" i="1"/>
  <c r="DZ16" i="1"/>
  <c r="DY16" i="1"/>
  <c r="DX16" i="1"/>
  <c r="DW16" i="1"/>
  <c r="DV16" i="1"/>
  <c r="DU16" i="1"/>
  <c r="DT16" i="1"/>
  <c r="DS16" i="1"/>
  <c r="DR16" i="1"/>
  <c r="DQ16" i="1"/>
  <c r="DP16" i="1"/>
  <c r="DO16" i="1"/>
  <c r="DN16" i="1"/>
  <c r="DM16" i="1"/>
  <c r="DL16" i="1"/>
  <c r="DK16" i="1"/>
  <c r="DJ16" i="1"/>
  <c r="DI16" i="1"/>
  <c r="DH16" i="1"/>
  <c r="DG16" i="1"/>
  <c r="DF16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K27" i="1" l="1"/>
  <c r="J27" i="1"/>
  <c r="K26" i="1"/>
  <c r="J26" i="1"/>
  <c r="O35" i="1"/>
  <c r="N35" i="1"/>
  <c r="K25" i="1"/>
  <c r="J25" i="1"/>
  <c r="O34" i="1"/>
  <c r="N34" i="1"/>
  <c r="O36" i="1"/>
  <c r="N36" i="1"/>
  <c r="G25" i="1"/>
  <c r="I26" i="1"/>
  <c r="E31" i="1"/>
  <c r="D31" i="1" s="1"/>
  <c r="G34" i="1"/>
  <c r="I35" i="1"/>
  <c r="K36" i="1"/>
  <c r="J36" i="1" s="1"/>
  <c r="E38" i="1"/>
  <c r="E22" i="1"/>
  <c r="D22" i="1" s="1"/>
  <c r="E25" i="1"/>
  <c r="G26" i="1"/>
  <c r="I27" i="1"/>
  <c r="H27" i="1" s="1"/>
  <c r="E29" i="1"/>
  <c r="E34" i="1"/>
  <c r="G35" i="1"/>
  <c r="I36" i="1"/>
  <c r="M34" i="1"/>
  <c r="E39" i="1"/>
  <c r="E40" i="1"/>
  <c r="D40" i="1" s="1"/>
  <c r="I25" i="1"/>
  <c r="E30" i="1"/>
  <c r="K34" i="1"/>
  <c r="M35" i="1"/>
  <c r="I34" i="1"/>
  <c r="K35" i="1"/>
  <c r="M36" i="1"/>
  <c r="L36" i="1" s="1"/>
  <c r="G27" i="1"/>
  <c r="F27" i="1" s="1"/>
  <c r="E20" i="1"/>
  <c r="E21" i="1"/>
  <c r="D21" i="1" s="1"/>
  <c r="E35" i="1"/>
  <c r="G36" i="1"/>
  <c r="F36" i="1" s="1"/>
  <c r="D23" i="1" l="1"/>
  <c r="E41" i="1"/>
  <c r="D41" i="1"/>
  <c r="E36" i="1"/>
  <c r="D36" i="1" s="1"/>
  <c r="E26" i="1"/>
  <c r="D26" i="1" s="1"/>
  <c r="J28" i="1"/>
  <c r="K28" i="1"/>
  <c r="E27" i="1"/>
  <c r="D27" i="1" s="1"/>
  <c r="I37" i="1"/>
  <c r="H37" i="1"/>
  <c r="E32" i="1"/>
  <c r="G28" i="1"/>
  <c r="E23" i="1"/>
  <c r="F37" i="1"/>
  <c r="M37" i="1"/>
  <c r="L37" i="1"/>
  <c r="I28" i="1"/>
  <c r="H28" i="1"/>
  <c r="J37" i="1"/>
  <c r="K37" i="1"/>
  <c r="G37" i="1"/>
  <c r="D28" i="1" l="1"/>
  <c r="E28" i="1"/>
</calcChain>
</file>

<file path=xl/sharedStrings.xml><?xml version="1.0" encoding="utf-8"?>
<sst xmlns="http://schemas.openxmlformats.org/spreadsheetml/2006/main" count="761" uniqueCount="647">
  <si>
    <t xml:space="preserve">                                  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</si>
  <si>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</si>
  <si>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</si>
  <si>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</si>
  <si>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</si>
  <si>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</si>
  <si>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</si>
  <si>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</si>
  <si>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</si>
  <si>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</si>
  <si>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</si>
  <si>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</si>
  <si>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</si>
  <si>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</si>
  <si>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</si>
  <si>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</si>
  <si>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</si>
  <si>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</si>
  <si>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</si>
  <si>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</si>
  <si>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</si>
  <si>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</si>
  <si>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</si>
  <si>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2-К.2</t>
  </si>
  <si>
    <t>2-.К.3</t>
  </si>
  <si>
    <t>3-Ф.2</t>
  </si>
  <si>
    <t>2-К.4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</si>
  <si>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</si>
  <si>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</si>
  <si>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</si>
  <si>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</si>
  <si>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</si>
  <si>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</si>
  <si>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</si>
  <si>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</si>
  <si>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</si>
  <si>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</si>
  <si>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</si>
  <si>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</si>
  <si>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</si>
  <si>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</si>
  <si>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</si>
  <si>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</si>
  <si>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</si>
  <si>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</si>
  <si>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</si>
  <si>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</si>
  <si>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</si>
  <si>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</si>
  <si>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</si>
  <si>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</si>
  <si>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</si>
  <si>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</si>
  <si>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</si>
  <si>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</si>
  <si>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</si>
  <si>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</si>
  <si>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</si>
  <si>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</si>
  <si>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</si>
  <si>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</si>
  <si>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</si>
  <si>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</si>
  <si>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</si>
  <si>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</si>
  <si>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</si>
  <si>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</si>
  <si>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</si>
  <si>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</si>
  <si>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</si>
  <si>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</si>
  <si>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</si>
  <si>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</si>
  <si>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</si>
  <si>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</si>
  <si>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</si>
  <si>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</si>
  <si>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</si>
  <si>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</si>
  <si>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</si>
  <si>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</si>
  <si>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</si>
  <si>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</si>
  <si>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</si>
  <si>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</si>
  <si>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</si>
  <si>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</si>
  <si>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</si>
  <si>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</si>
  <si>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</si>
  <si>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</si>
  <si>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</si>
  <si>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</si>
  <si>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</si>
  <si>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</si>
  <si>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</si>
  <si>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</si>
  <si>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</si>
  <si>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</si>
  <si>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</si>
  <si>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</si>
  <si>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</si>
  <si>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</si>
  <si>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</si>
  <si>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</si>
  <si>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</si>
  <si>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</si>
  <si>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</si>
  <si>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</si>
  <si>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</si>
  <si>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</si>
  <si>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</si>
  <si>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</si>
  <si>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</si>
  <si>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</si>
  <si>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</si>
  <si>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</si>
  <si>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</si>
  <si>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</si>
  <si>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</si>
  <si>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</si>
  <si>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</si>
  <si>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</si>
  <si>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</si>
  <si>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</si>
  <si>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</si>
  <si>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</si>
  <si>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</si>
  <si>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</si>
  <si>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</si>
  <si>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</si>
  <si>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</si>
  <si>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</si>
  <si>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</si>
  <si>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</si>
  <si>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</si>
  <si>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</si>
  <si>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</si>
  <si>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</si>
  <si>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</si>
  <si>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</si>
  <si>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</si>
  <si>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</si>
  <si>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</si>
  <si>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</si>
  <si>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</si>
  <si>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</si>
  <si>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</si>
  <si>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</si>
  <si>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</si>
  <si>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</si>
  <si>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</si>
  <si>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</si>
  <si>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</si>
  <si>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</si>
  <si>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</si>
  <si>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</si>
  <si>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</si>
  <si>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</si>
  <si>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</si>
  <si>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</si>
  <si>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</si>
  <si>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</si>
  <si>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</si>
  <si>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</si>
  <si>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</si>
  <si>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</si>
  <si>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</si>
  <si>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</si>
  <si>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</si>
  <si>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</si>
  <si>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</si>
  <si>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</si>
  <si>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</si>
  <si>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</si>
  <si>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</si>
  <si>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</si>
  <si>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</si>
  <si>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</si>
  <si>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</si>
  <si>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</si>
  <si>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</si>
  <si>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</si>
  <si>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</si>
  <si>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</si>
  <si>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</si>
  <si>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</si>
  <si>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</si>
  <si>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</si>
  <si>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</si>
  <si>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</si>
  <si>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</si>
  <si>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</si>
  <si>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</si>
  <si>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</si>
  <si>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</si>
  <si>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</si>
  <si>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</si>
  <si>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</si>
  <si>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</si>
  <si>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</si>
  <si>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</si>
  <si>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</si>
  <si>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</si>
  <si>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</si>
  <si>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</si>
  <si>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</si>
  <si>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</si>
  <si>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</si>
  <si>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</si>
  <si>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</si>
  <si>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</si>
  <si>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</si>
  <si>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</si>
  <si>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</si>
  <si>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</si>
  <si>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</si>
  <si>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</si>
  <si>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</si>
  <si>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</si>
  <si>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</si>
  <si>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</si>
  <si>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</si>
  <si>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</si>
  <si>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</si>
  <si>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</si>
  <si>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</si>
  <si>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</si>
  <si>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</si>
  <si>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</si>
  <si>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</si>
  <si>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</si>
  <si>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</si>
  <si>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</si>
  <si>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</si>
  <si>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</si>
  <si>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</si>
  <si>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</si>
  <si>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</si>
  <si>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</si>
  <si>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</si>
  <si>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</si>
  <si>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</si>
  <si>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</si>
  <si>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</si>
  <si>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</si>
  <si>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</si>
  <si>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</si>
  <si>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</si>
  <si>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</si>
  <si>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</si>
  <si>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</si>
  <si>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</si>
  <si>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</si>
  <si>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</si>
  <si>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</si>
  <si>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</si>
  <si>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</si>
  <si>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</si>
  <si>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</si>
  <si>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</si>
  <si>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</si>
  <si>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</si>
  <si>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</si>
  <si>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</si>
  <si>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</si>
  <si>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</si>
  <si>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</si>
  <si>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</si>
  <si>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</si>
  <si>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</si>
  <si>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</si>
  <si>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</si>
  <si>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</si>
  <si>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</si>
  <si>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</si>
  <si>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</si>
  <si>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</si>
  <si>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</si>
  <si>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</si>
  <si>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</si>
  <si>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</si>
  <si>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</si>
  <si>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</si>
  <si>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</si>
  <si>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</si>
  <si>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</si>
  <si>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</si>
  <si>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</si>
  <si>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</si>
  <si>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</si>
  <si>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</si>
  <si>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</si>
  <si>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</si>
  <si>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</si>
  <si>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</si>
  <si>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</si>
  <si>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</si>
  <si>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</si>
  <si>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</si>
  <si>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</si>
  <si>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</si>
  <si>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</si>
  <si>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</si>
  <si>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</si>
  <si>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</si>
  <si>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</si>
  <si>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</si>
  <si>
    <t>Общие данные</t>
  </si>
  <si>
    <t>средняя</t>
  </si>
  <si>
    <t>24-25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</si>
  <si>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</si>
  <si>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</si>
  <si>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</si>
  <si>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</si>
  <si>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4-Ф.1</t>
  </si>
  <si>
    <t>4-Ф.2</t>
  </si>
  <si>
    <t>2-К.8</t>
  </si>
  <si>
    <t>2-К.9</t>
  </si>
  <si>
    <t>4-Ф.3</t>
  </si>
  <si>
    <t>4-Ф.4</t>
  </si>
  <si>
    <t>2-К.1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</si>
  <si>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</si>
  <si>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</si>
  <si>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</si>
  <si>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</si>
  <si>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</si>
  <si>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</si>
  <si>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</si>
  <si>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</si>
  <si>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</si>
  <si>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</si>
  <si>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</si>
  <si>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</si>
  <si>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</si>
  <si>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</si>
  <si>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</si>
  <si>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</si>
  <si>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</si>
  <si>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</si>
  <si>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</si>
  <si>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</si>
  <si>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</si>
  <si>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</si>
  <si>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</si>
  <si>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</si>
  <si>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</si>
  <si>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</si>
  <si>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</si>
  <si>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</si>
  <si>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</si>
  <si>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</si>
  <si>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</si>
  <si>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</si>
  <si>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</si>
  <si>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</si>
  <si>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</si>
  <si>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</si>
  <si>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</si>
  <si>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</si>
  <si>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</si>
  <si>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</si>
  <si>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</si>
  <si>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</si>
  <si>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</si>
  <si>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</si>
  <si>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</si>
  <si>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</si>
  <si>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</si>
  <si>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</si>
  <si>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</si>
  <si>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</si>
  <si>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</si>
  <si>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</si>
  <si>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</si>
  <si>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</si>
  <si>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</si>
  <si>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</si>
  <si>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</si>
  <si>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</si>
  <si>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</si>
  <si>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</si>
  <si>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</si>
  <si>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</si>
  <si>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</si>
  <si>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</si>
  <si>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</si>
  <si>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</si>
  <si>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</si>
  <si>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</si>
  <si>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</si>
  <si>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</si>
  <si>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</si>
  <si>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</si>
  <si>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</si>
  <si>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</si>
  <si>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</si>
  <si>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</si>
  <si>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</si>
  <si>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</si>
  <si>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</si>
  <si>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</si>
  <si>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</si>
  <si>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</si>
  <si>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</si>
  <si>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</si>
  <si>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</si>
  <si>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</si>
  <si>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</si>
  <si>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</si>
  <si>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</si>
  <si>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</si>
  <si>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</si>
  <si>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</si>
  <si>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</si>
  <si>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</si>
  <si>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</si>
  <si>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</si>
  <si>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</si>
  <si>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</si>
  <si>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</si>
  <si>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</si>
  <si>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</si>
  <si>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</si>
  <si>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</si>
  <si>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</si>
  <si>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</si>
  <si>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</si>
  <si>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</si>
  <si>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</si>
  <si>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</si>
  <si>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</si>
  <si>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</si>
  <si>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</si>
  <si>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</si>
  <si>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</si>
  <si>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</si>
  <si>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</si>
  <si>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</si>
  <si>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</si>
  <si>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</si>
  <si>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</si>
  <si>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</si>
  <si>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</si>
  <si>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</si>
  <si>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</si>
  <si>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</si>
  <si>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</si>
  <si>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</si>
  <si>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</si>
  <si>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</si>
  <si>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</si>
  <si>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</si>
  <si>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</si>
  <si>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</si>
  <si>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</si>
  <si>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</si>
  <si>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</si>
  <si>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</si>
  <si>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</si>
  <si>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</si>
  <si>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</si>
  <si>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</si>
  <si>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</si>
  <si>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</si>
  <si>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</si>
  <si>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</si>
  <si>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</si>
  <si>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</si>
  <si>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</si>
  <si>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</si>
  <si>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</si>
  <si>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</si>
  <si>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</si>
  <si>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</si>
  <si>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</si>
  <si>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</si>
  <si>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</si>
  <si>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</si>
  <si>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</si>
  <si>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</si>
  <si>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</si>
  <si>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</si>
  <si>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</si>
  <si>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</si>
  <si>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</si>
  <si>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</si>
  <si>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</si>
  <si>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</si>
  <si>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</si>
  <si>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</si>
  <si>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</si>
  <si>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</si>
  <si>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</si>
  <si>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</si>
  <si>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</si>
  <si>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</si>
  <si>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</si>
  <si>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</si>
  <si>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</si>
  <si>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</si>
  <si>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</si>
  <si>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</si>
  <si>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</si>
  <si>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</si>
  <si>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</si>
  <si>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</si>
  <si>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</si>
  <si>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</si>
  <si>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</si>
  <si>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</si>
  <si>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</si>
  <si>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</si>
  <si>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</si>
  <si>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</si>
  <si>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</si>
  <si>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</si>
  <si>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</si>
  <si>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</si>
  <si>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</si>
  <si>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</si>
  <si>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</si>
  <si>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</si>
  <si>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</si>
  <si>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</si>
  <si>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</si>
  <si>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</si>
  <si>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</si>
  <si>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</si>
  <si>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</si>
  <si>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</si>
  <si>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</si>
  <si>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</si>
  <si>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</si>
  <si>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</si>
  <si>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</si>
  <si>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</si>
  <si>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</si>
  <si>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</si>
  <si>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</si>
  <si>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</si>
  <si>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</si>
  <si>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</si>
  <si>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</si>
  <si>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</si>
  <si>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</si>
  <si>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</si>
  <si>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</si>
  <si>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</si>
  <si>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</si>
  <si>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</si>
  <si>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</si>
  <si>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</si>
  <si>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</si>
  <si>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</si>
  <si>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</si>
  <si>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</si>
  <si>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</si>
  <si>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</si>
  <si>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</si>
  <si>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</si>
  <si>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</si>
  <si>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</si>
  <si>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</si>
  <si>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</si>
  <si>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</si>
  <si>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</si>
  <si>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</si>
  <si>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</si>
  <si>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</si>
  <si>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</si>
  <si>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</si>
  <si>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</si>
  <si>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</si>
  <si>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</si>
  <si>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</si>
  <si>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</si>
  <si>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</si>
  <si>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</si>
  <si>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</si>
  <si>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</si>
  <si>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</si>
  <si>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</si>
  <si>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</si>
  <si>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</si>
  <si>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</si>
  <si>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</si>
  <si>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</si>
  <si>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</si>
  <si>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</si>
  <si>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</si>
  <si>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</si>
  <si>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</si>
  <si>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</si>
  <si>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</si>
  <si>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</si>
  <si>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</si>
  <si>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</si>
  <si>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</si>
  <si>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</si>
  <si>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</si>
  <si>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</si>
  <si>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</si>
  <si>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</si>
  <si>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</si>
  <si>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</si>
  <si>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</si>
  <si>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</si>
  <si>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</si>
  <si>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</si>
  <si>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</si>
  <si>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</si>
  <si>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</si>
  <si>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</si>
  <si>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</si>
  <si>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</si>
  <si>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</si>
  <si>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</si>
  <si>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</si>
  <si>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</si>
  <si>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</si>
  <si>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</si>
  <si>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</si>
  <si>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</si>
  <si>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</si>
  <si>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</si>
  <si>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</si>
  <si>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</si>
  <si>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</si>
  <si>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</si>
  <si>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</si>
  <si>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</si>
  <si>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</si>
  <si>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</si>
  <si>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</si>
  <si>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</si>
  <si>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</si>
  <si>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</si>
  <si>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>группа:старшая      промежуточный             мини-центр  Зелёное</t>
  </si>
  <si>
    <t>группа</t>
  </si>
  <si>
    <t>мини-центр Зелёное      промежуточный мониторинг</t>
  </si>
  <si>
    <t xml:space="preserve">Таволжанка </t>
  </si>
  <si>
    <t xml:space="preserve">Коковихина Полина </t>
  </si>
  <si>
    <t xml:space="preserve">Коковихин Сергей </t>
  </si>
  <si>
    <t xml:space="preserve">нтр Таволжанка </t>
  </si>
  <si>
    <t xml:space="preserve">промежуточный </t>
  </si>
  <si>
    <t xml:space="preserve">Дәрібай Арлан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</si>
</sst>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11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11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8" xfId="0" applyBorder="1"/>
    <xf numFmtId="1" fontId="3" fillId="2" borderId="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0" xfId="0" applyNumberFormat="1"/>
    <xf numFmtId="0" fontId="3" fillId="2" borderId="8" xfId="0" applyFont="1" applyFill="1" applyBorder="1" applyAlignment="1">
      <alignment horizontal="center"/>
    </xf>
    <xf numFmtId="0" fontId="0" fillId="0" borderId="24" xfId="0" applyBorder="1"/>
    <xf numFmtId="0" fontId="8" fillId="0" borderId="0" xfId="0" applyFont="1" applyAlignment="1">
      <alignment horizontal="center"/>
    </xf>
    <xf numFmtId="0" fontId="17" fillId="4" borderId="0" xfId="3"/>
    <xf numFmtId="0" fontId="16" fillId="3" borderId="0" xfId="2"/>
    <xf numFmtId="0" fontId="18" fillId="0" borderId="0" xfId="0" applyFont="1"/>
    <xf numFmtId="0" fontId="19" fillId="0" borderId="0" xfId="0" applyFont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0" fillId="0" borderId="25" xfId="0" applyBorder="1"/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8" xfId="0" applyFont="1" applyBorder="1"/>
    <xf numFmtId="0" fontId="21" fillId="2" borderId="8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1" fontId="21" fillId="2" borderId="1" xfId="0" applyNumberFormat="1" applyFont="1" applyFill="1" applyBorder="1" applyAlignment="1">
      <alignment horizontal="center"/>
    </xf>
    <xf numFmtId="0" fontId="21" fillId="0" borderId="0" xfId="0" applyFont="1"/>
    <xf numFmtId="1" fontId="8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" fillId="0" borderId="0" xfId="0" applyFont="1"/>
  </cellXfs>
  <cellStyles count="4">
    <cellStyle name="Нейтральный" xfId="3" builtinId="28"/>
    <cellStyle name="Обычный" xfId="0" builtinId="0"/>
    <cellStyle name="Процентный" xfId="1" builtinId="5"/>
    <cellStyle name="Хороший" xfId="2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K41"/>
  <sheetViews>
    <sheetView tabSelected="1" topLeftCell="A2" workbookViewId="0">
      <selection activeCell="O34" sqref="O34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7" ht="15.75" x14ac:dyDescent="0.25">
      <c r="A2" s="5" t="s">
        <v>2</v>
      </c>
      <c r="B2" s="4"/>
      <c r="C2" s="4"/>
      <c r="D2" s="4" t="s">
        <v>310</v>
      </c>
      <c r="E2" s="4"/>
      <c r="F2" s="4"/>
      <c r="G2" s="4"/>
      <c r="H2" s="4" t="s">
        <v>309</v>
      </c>
      <c r="I2" s="4" t="s">
        <v>639</v>
      </c>
      <c r="J2" s="4"/>
      <c r="K2" s="4" t="s">
        <v>640</v>
      </c>
      <c r="L2" s="4" t="s">
        <v>644</v>
      </c>
      <c r="M2" s="4"/>
      <c r="N2" s="4" t="s">
        <v>645</v>
      </c>
      <c r="O2" s="4"/>
      <c r="P2" s="4"/>
      <c r="Q2" s="4"/>
      <c r="R2" s="4"/>
      <c r="S2" s="4"/>
      <c r="T2" s="4"/>
      <c r="U2" s="4"/>
      <c r="V2" s="4"/>
      <c r="FI2" s="86" t="s">
        <v>3</v>
      </c>
      <c r="FJ2" s="86"/>
    </row>
    <row r="3" spans="1:167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7" ht="15.75" customHeight="1" x14ac:dyDescent="0.25">
      <c r="A4" s="87" t="s">
        <v>4</v>
      </c>
      <c r="B4" s="87" t="s">
        <v>5</v>
      </c>
      <c r="C4" s="88" t="s">
        <v>6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9" t="s">
        <v>7</v>
      </c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1"/>
      <c r="BK4" s="92" t="s">
        <v>8</v>
      </c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3" t="s">
        <v>9</v>
      </c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5"/>
      <c r="EW4" s="59" t="s">
        <v>10</v>
      </c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</row>
    <row r="5" spans="1:167" ht="15.75" customHeight="1" x14ac:dyDescent="0.25">
      <c r="A5" s="87"/>
      <c r="B5" s="87"/>
      <c r="C5" s="84" t="s">
        <v>11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96" t="s">
        <v>12</v>
      </c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8"/>
      <c r="AG5" s="80" t="s">
        <v>13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2"/>
      <c r="AV5" s="80" t="s">
        <v>14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2"/>
      <c r="BK5" s="96" t="s">
        <v>15</v>
      </c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8"/>
      <c r="BZ5" s="96" t="s">
        <v>16</v>
      </c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8"/>
      <c r="CO5" s="83" t="s">
        <v>17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79" t="s">
        <v>18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80" t="s">
        <v>19</v>
      </c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2"/>
      <c r="EH5" s="99" t="s">
        <v>20</v>
      </c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1"/>
      <c r="EW5" s="79" t="s">
        <v>21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167" ht="15.75" hidden="1" x14ac:dyDescent="0.25">
      <c r="A6" s="87"/>
      <c r="B6" s="87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8"/>
      <c r="BL6" s="9"/>
      <c r="BM6" s="9"/>
      <c r="BN6" s="9"/>
      <c r="BO6" s="9"/>
      <c r="BP6" s="9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167" ht="15.75" hidden="1" x14ac:dyDescent="0.25">
      <c r="A7" s="87"/>
      <c r="B7" s="87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10"/>
      <c r="BL7" s="7"/>
      <c r="BM7" s="7"/>
      <c r="BN7" s="7"/>
      <c r="BO7" s="7"/>
      <c r="BP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167" ht="15.75" hidden="1" x14ac:dyDescent="0.25">
      <c r="A8" s="87"/>
      <c r="B8" s="87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10"/>
      <c r="BL8" s="7"/>
      <c r="BM8" s="7"/>
      <c r="BN8" s="7"/>
      <c r="BO8" s="7"/>
      <c r="BP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67" ht="15.75" hidden="1" x14ac:dyDescent="0.25">
      <c r="A9" s="87"/>
      <c r="B9" s="87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10"/>
      <c r="BL9" s="7"/>
      <c r="BM9" s="7"/>
      <c r="BN9" s="7"/>
      <c r="BO9" s="7"/>
      <c r="BP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67" ht="15.75" hidden="1" x14ac:dyDescent="0.25">
      <c r="A10" s="87"/>
      <c r="B10" s="87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10"/>
      <c r="BL10" s="7"/>
      <c r="BM10" s="7"/>
      <c r="BN10" s="7"/>
      <c r="BO10" s="7"/>
      <c r="BP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67" ht="16.5" thickBot="1" x14ac:dyDescent="0.3">
      <c r="A11" s="87"/>
      <c r="B11" s="87"/>
      <c r="C11" s="102" t="s">
        <v>22</v>
      </c>
      <c r="D11" s="85" t="s">
        <v>23</v>
      </c>
      <c r="E11" s="85" t="s">
        <v>24</v>
      </c>
      <c r="F11" s="102" t="s">
        <v>25</v>
      </c>
      <c r="G11" s="85" t="s">
        <v>24</v>
      </c>
      <c r="H11" s="85" t="s">
        <v>26</v>
      </c>
      <c r="I11" s="85" t="s">
        <v>27</v>
      </c>
      <c r="J11" s="85" t="s">
        <v>28</v>
      </c>
      <c r="K11" s="85" t="s">
        <v>29</v>
      </c>
      <c r="L11" s="96" t="s">
        <v>30</v>
      </c>
      <c r="M11" s="97"/>
      <c r="N11" s="97"/>
      <c r="O11" s="84" t="s">
        <v>31</v>
      </c>
      <c r="P11" s="84"/>
      <c r="Q11" s="84"/>
      <c r="R11" s="102" t="s">
        <v>32</v>
      </c>
      <c r="S11" s="85"/>
      <c r="T11" s="85"/>
      <c r="U11" s="103" t="s">
        <v>33</v>
      </c>
      <c r="V11" s="104"/>
      <c r="W11" s="102"/>
      <c r="X11" s="85" t="s">
        <v>34</v>
      </c>
      <c r="Y11" s="85"/>
      <c r="Z11" s="85"/>
      <c r="AA11" s="85" t="s">
        <v>35</v>
      </c>
      <c r="AB11" s="85"/>
      <c r="AC11" s="85"/>
      <c r="AD11" s="85" t="s">
        <v>36</v>
      </c>
      <c r="AE11" s="85"/>
      <c r="AF11" s="85"/>
      <c r="AG11" s="85" t="s">
        <v>37</v>
      </c>
      <c r="AH11" s="85"/>
      <c r="AI11" s="85"/>
      <c r="AJ11" s="85" t="s">
        <v>38</v>
      </c>
      <c r="AK11" s="85"/>
      <c r="AL11" s="85"/>
      <c r="AM11" s="84" t="s">
        <v>39</v>
      </c>
      <c r="AN11" s="84"/>
      <c r="AO11" s="84"/>
      <c r="AP11" s="79" t="s">
        <v>40</v>
      </c>
      <c r="AQ11" s="79"/>
      <c r="AR11" s="79"/>
      <c r="AS11" s="84" t="s">
        <v>41</v>
      </c>
      <c r="AT11" s="84"/>
      <c r="AU11" s="84"/>
      <c r="AV11" s="84" t="s">
        <v>42</v>
      </c>
      <c r="AW11" s="84"/>
      <c r="AX11" s="84"/>
      <c r="AY11" s="84" t="s">
        <v>43</v>
      </c>
      <c r="AZ11" s="84"/>
      <c r="BA11" s="84"/>
      <c r="BB11" s="84" t="s">
        <v>44</v>
      </c>
      <c r="BC11" s="84"/>
      <c r="BD11" s="84"/>
      <c r="BE11" s="84" t="s">
        <v>45</v>
      </c>
      <c r="BF11" s="84"/>
      <c r="BG11" s="84"/>
      <c r="BH11" s="84" t="s">
        <v>46</v>
      </c>
      <c r="BI11" s="84"/>
      <c r="BJ11" s="84"/>
      <c r="BK11" s="81" t="s">
        <v>47</v>
      </c>
      <c r="BL11" s="81"/>
      <c r="BM11" s="82"/>
      <c r="BN11" s="80" t="s">
        <v>48</v>
      </c>
      <c r="BO11" s="81"/>
      <c r="BP11" s="82"/>
      <c r="BQ11" s="79" t="s">
        <v>49</v>
      </c>
      <c r="BR11" s="79"/>
      <c r="BS11" s="79"/>
      <c r="BT11" s="79" t="s">
        <v>50</v>
      </c>
      <c r="BU11" s="79"/>
      <c r="BV11" s="79"/>
      <c r="BW11" s="79" t="s">
        <v>51</v>
      </c>
      <c r="BX11" s="79"/>
      <c r="BY11" s="80"/>
      <c r="BZ11" s="79" t="s">
        <v>52</v>
      </c>
      <c r="CA11" s="79"/>
      <c r="CB11" s="79"/>
      <c r="CC11" s="79" t="s">
        <v>53</v>
      </c>
      <c r="CD11" s="79"/>
      <c r="CE11" s="79"/>
      <c r="CF11" s="79" t="s">
        <v>54</v>
      </c>
      <c r="CG11" s="79"/>
      <c r="CH11" s="79"/>
      <c r="CI11" s="79" t="s">
        <v>55</v>
      </c>
      <c r="CJ11" s="79"/>
      <c r="CK11" s="79"/>
      <c r="CL11" s="79" t="s">
        <v>56</v>
      </c>
      <c r="CM11" s="79"/>
      <c r="CN11" s="79"/>
      <c r="CO11" s="79" t="s">
        <v>57</v>
      </c>
      <c r="CP11" s="79"/>
      <c r="CQ11" s="79"/>
      <c r="CR11" s="79" t="s">
        <v>58</v>
      </c>
      <c r="CS11" s="79"/>
      <c r="CT11" s="79"/>
      <c r="CU11" s="79" t="s">
        <v>59</v>
      </c>
      <c r="CV11" s="79"/>
      <c r="CW11" s="79"/>
      <c r="CX11" s="80" t="s">
        <v>60</v>
      </c>
      <c r="CY11" s="81"/>
      <c r="CZ11" s="82"/>
      <c r="DA11" s="80" t="s">
        <v>61</v>
      </c>
      <c r="DB11" s="81"/>
      <c r="DC11" s="82"/>
      <c r="DD11" s="80" t="s">
        <v>62</v>
      </c>
      <c r="DE11" s="81"/>
      <c r="DF11" s="82"/>
      <c r="DG11" s="80" t="s">
        <v>63</v>
      </c>
      <c r="DH11" s="81"/>
      <c r="DI11" s="82"/>
      <c r="DJ11" s="80" t="s">
        <v>64</v>
      </c>
      <c r="DK11" s="81"/>
      <c r="DL11" s="82"/>
      <c r="DM11" s="80" t="s">
        <v>65</v>
      </c>
      <c r="DN11" s="81"/>
      <c r="DO11" s="82"/>
      <c r="DP11" s="80" t="s">
        <v>66</v>
      </c>
      <c r="DQ11" s="81"/>
      <c r="DR11" s="82"/>
      <c r="DS11" s="80" t="s">
        <v>67</v>
      </c>
      <c r="DT11" s="81"/>
      <c r="DU11" s="82"/>
      <c r="DV11" s="79" t="s">
        <v>68</v>
      </c>
      <c r="DW11" s="79"/>
      <c r="DX11" s="79"/>
      <c r="DY11" s="79" t="s">
        <v>69</v>
      </c>
      <c r="DZ11" s="79"/>
      <c r="EA11" s="79"/>
      <c r="EB11" s="79" t="s">
        <v>70</v>
      </c>
      <c r="EC11" s="79"/>
      <c r="ED11" s="79"/>
      <c r="EE11" s="79" t="s">
        <v>71</v>
      </c>
      <c r="EF11" s="79"/>
      <c r="EG11" s="79"/>
      <c r="EH11" s="76" t="s">
        <v>72</v>
      </c>
      <c r="EI11" s="77"/>
      <c r="EJ11" s="78"/>
      <c r="EK11" s="76" t="s">
        <v>73</v>
      </c>
      <c r="EL11" s="77"/>
      <c r="EM11" s="78"/>
      <c r="EN11" s="76" t="s">
        <v>74</v>
      </c>
      <c r="EO11" s="77"/>
      <c r="EP11" s="78"/>
      <c r="EQ11" s="76" t="s">
        <v>75</v>
      </c>
      <c r="ER11" s="77"/>
      <c r="ES11" s="78"/>
      <c r="ET11" s="76" t="s">
        <v>76</v>
      </c>
      <c r="EU11" s="77"/>
      <c r="EV11" s="78"/>
      <c r="EW11" s="79" t="s">
        <v>77</v>
      </c>
      <c r="EX11" s="79"/>
      <c r="EY11" s="79"/>
      <c r="EZ11" s="79" t="s">
        <v>78</v>
      </c>
      <c r="FA11" s="79"/>
      <c r="FB11" s="79"/>
      <c r="FC11" s="79" t="s">
        <v>79</v>
      </c>
      <c r="FD11" s="79"/>
      <c r="FE11" s="79"/>
      <c r="FF11" s="79" t="s">
        <v>80</v>
      </c>
      <c r="FG11" s="79"/>
      <c r="FH11" s="79"/>
      <c r="FI11" s="79" t="s">
        <v>81</v>
      </c>
      <c r="FJ11" s="79"/>
      <c r="FK11" s="79"/>
    </row>
    <row r="12" spans="1:167" ht="70.5" customHeight="1" thickBot="1" x14ac:dyDescent="0.3">
      <c r="A12" s="87"/>
      <c r="B12" s="87"/>
      <c r="C12" s="72" t="s">
        <v>82</v>
      </c>
      <c r="D12" s="75"/>
      <c r="E12" s="74"/>
      <c r="F12" s="73" t="s">
        <v>83</v>
      </c>
      <c r="G12" s="73"/>
      <c r="H12" s="74"/>
      <c r="I12" s="72" t="s">
        <v>84</v>
      </c>
      <c r="J12" s="73"/>
      <c r="K12" s="74"/>
      <c r="L12" s="72" t="s">
        <v>85</v>
      </c>
      <c r="M12" s="73"/>
      <c r="N12" s="74"/>
      <c r="O12" s="72" t="s">
        <v>86</v>
      </c>
      <c r="P12" s="73"/>
      <c r="Q12" s="74"/>
      <c r="R12" s="60" t="s">
        <v>87</v>
      </c>
      <c r="S12" s="61"/>
      <c r="T12" s="62"/>
      <c r="U12" s="60" t="s">
        <v>88</v>
      </c>
      <c r="V12" s="61"/>
      <c r="W12" s="62"/>
      <c r="X12" s="60" t="s">
        <v>89</v>
      </c>
      <c r="Y12" s="61"/>
      <c r="Z12" s="62"/>
      <c r="AA12" s="60" t="s">
        <v>90</v>
      </c>
      <c r="AB12" s="61"/>
      <c r="AC12" s="62"/>
      <c r="AD12" s="60" t="s">
        <v>91</v>
      </c>
      <c r="AE12" s="61"/>
      <c r="AF12" s="62"/>
      <c r="AG12" s="60" t="s">
        <v>92</v>
      </c>
      <c r="AH12" s="61"/>
      <c r="AI12" s="62"/>
      <c r="AJ12" s="60" t="s">
        <v>93</v>
      </c>
      <c r="AK12" s="61"/>
      <c r="AL12" s="62"/>
      <c r="AM12" s="60" t="s">
        <v>94</v>
      </c>
      <c r="AN12" s="61"/>
      <c r="AO12" s="62"/>
      <c r="AP12" s="60" t="s">
        <v>95</v>
      </c>
      <c r="AQ12" s="61"/>
      <c r="AR12" s="62"/>
      <c r="AS12" s="60" t="s">
        <v>96</v>
      </c>
      <c r="AT12" s="61"/>
      <c r="AU12" s="62"/>
      <c r="AV12" s="60" t="s">
        <v>97</v>
      </c>
      <c r="AW12" s="61"/>
      <c r="AX12" s="62"/>
      <c r="AY12" s="60" t="s">
        <v>98</v>
      </c>
      <c r="AZ12" s="61"/>
      <c r="BA12" s="62"/>
      <c r="BB12" s="60" t="s">
        <v>99</v>
      </c>
      <c r="BC12" s="61"/>
      <c r="BD12" s="62"/>
      <c r="BE12" s="60" t="s">
        <v>100</v>
      </c>
      <c r="BF12" s="61"/>
      <c r="BG12" s="62"/>
      <c r="BH12" s="72" t="s">
        <v>101</v>
      </c>
      <c r="BI12" s="73"/>
      <c r="BJ12" s="74"/>
      <c r="BK12" s="60" t="s">
        <v>102</v>
      </c>
      <c r="BL12" s="61"/>
      <c r="BM12" s="62"/>
      <c r="BN12" s="60" t="s">
        <v>103</v>
      </c>
      <c r="BO12" s="61"/>
      <c r="BP12" s="62"/>
      <c r="BQ12" s="60" t="s">
        <v>104</v>
      </c>
      <c r="BR12" s="61"/>
      <c r="BS12" s="62"/>
      <c r="BT12" s="60" t="s">
        <v>105</v>
      </c>
      <c r="BU12" s="61"/>
      <c r="BV12" s="62"/>
      <c r="BW12" s="60" t="s">
        <v>106</v>
      </c>
      <c r="BX12" s="61"/>
      <c r="BY12" s="62"/>
      <c r="BZ12" s="60" t="s">
        <v>107</v>
      </c>
      <c r="CA12" s="61"/>
      <c r="CB12" s="62"/>
      <c r="CC12" s="60" t="s">
        <v>108</v>
      </c>
      <c r="CD12" s="61"/>
      <c r="CE12" s="62"/>
      <c r="CF12" s="60" t="s">
        <v>109</v>
      </c>
      <c r="CG12" s="61"/>
      <c r="CH12" s="62"/>
      <c r="CI12" s="60" t="s">
        <v>110</v>
      </c>
      <c r="CJ12" s="61"/>
      <c r="CK12" s="62"/>
      <c r="CL12" s="60" t="s">
        <v>111</v>
      </c>
      <c r="CM12" s="61"/>
      <c r="CN12" s="62"/>
      <c r="CO12" s="60" t="s">
        <v>112</v>
      </c>
      <c r="CP12" s="61"/>
      <c r="CQ12" s="62"/>
      <c r="CR12" s="60" t="s">
        <v>113</v>
      </c>
      <c r="CS12" s="61"/>
      <c r="CT12" s="62"/>
      <c r="CU12" s="60" t="s">
        <v>114</v>
      </c>
      <c r="CV12" s="61"/>
      <c r="CW12" s="62"/>
      <c r="CX12" s="60" t="s">
        <v>115</v>
      </c>
      <c r="CY12" s="61"/>
      <c r="CZ12" s="62"/>
      <c r="DA12" s="60" t="s">
        <v>116</v>
      </c>
      <c r="DB12" s="61"/>
      <c r="DC12" s="62"/>
      <c r="DD12" s="60" t="s">
        <v>117</v>
      </c>
      <c r="DE12" s="61"/>
      <c r="DF12" s="62"/>
      <c r="DG12" s="60" t="s">
        <v>118</v>
      </c>
      <c r="DH12" s="61"/>
      <c r="DI12" s="62"/>
      <c r="DJ12" s="60" t="s">
        <v>119</v>
      </c>
      <c r="DK12" s="61"/>
      <c r="DL12" s="62"/>
      <c r="DM12" s="60" t="s">
        <v>120</v>
      </c>
      <c r="DN12" s="61"/>
      <c r="DO12" s="62"/>
      <c r="DP12" s="60" t="s">
        <v>121</v>
      </c>
      <c r="DQ12" s="61"/>
      <c r="DR12" s="62"/>
      <c r="DS12" s="60" t="s">
        <v>122</v>
      </c>
      <c r="DT12" s="61"/>
      <c r="DU12" s="62"/>
      <c r="DV12" s="60" t="s">
        <v>123</v>
      </c>
      <c r="DW12" s="61"/>
      <c r="DX12" s="62"/>
      <c r="DY12" s="60" t="s">
        <v>124</v>
      </c>
      <c r="DZ12" s="61"/>
      <c r="EA12" s="62"/>
      <c r="EB12" s="60" t="s">
        <v>125</v>
      </c>
      <c r="EC12" s="61"/>
      <c r="ED12" s="62"/>
      <c r="EE12" s="60" t="s">
        <v>126</v>
      </c>
      <c r="EF12" s="61"/>
      <c r="EG12" s="62"/>
      <c r="EH12" s="60" t="s">
        <v>127</v>
      </c>
      <c r="EI12" s="61"/>
      <c r="EJ12" s="62"/>
      <c r="EK12" s="60" t="s">
        <v>128</v>
      </c>
      <c r="EL12" s="61"/>
      <c r="EM12" s="62"/>
      <c r="EN12" s="60" t="s">
        <v>129</v>
      </c>
      <c r="EO12" s="61"/>
      <c r="EP12" s="62"/>
      <c r="EQ12" s="60" t="s">
        <v>130</v>
      </c>
      <c r="ER12" s="61"/>
      <c r="ES12" s="62"/>
      <c r="ET12" s="60" t="s">
        <v>131</v>
      </c>
      <c r="EU12" s="61"/>
      <c r="EV12" s="62"/>
      <c r="EW12" s="60" t="s">
        <v>132</v>
      </c>
      <c r="EX12" s="61"/>
      <c r="EY12" s="62"/>
      <c r="EZ12" s="60" t="s">
        <v>133</v>
      </c>
      <c r="FA12" s="61"/>
      <c r="FB12" s="62"/>
      <c r="FC12" s="60" t="s">
        <v>134</v>
      </c>
      <c r="FD12" s="61"/>
      <c r="FE12" s="62"/>
      <c r="FF12" s="60" t="s">
        <v>135</v>
      </c>
      <c r="FG12" s="61"/>
      <c r="FH12" s="62"/>
      <c r="FI12" s="60" t="s">
        <v>136</v>
      </c>
      <c r="FJ12" s="61"/>
      <c r="FK12" s="62"/>
    </row>
    <row r="13" spans="1:167" ht="144.75" customHeight="1" thickBot="1" x14ac:dyDescent="0.3">
      <c r="A13" s="87"/>
      <c r="B13" s="87"/>
      <c r="C13" s="11" t="s">
        <v>137</v>
      </c>
      <c r="D13" s="12" t="s">
        <v>138</v>
      </c>
      <c r="E13" s="13" t="s">
        <v>139</v>
      </c>
      <c r="F13" s="14" t="s">
        <v>140</v>
      </c>
      <c r="G13" s="14" t="s">
        <v>141</v>
      </c>
      <c r="H13" s="13" t="s">
        <v>142</v>
      </c>
      <c r="I13" s="15" t="s">
        <v>143</v>
      </c>
      <c r="J13" s="14" t="s">
        <v>144</v>
      </c>
      <c r="K13" s="13" t="s">
        <v>145</v>
      </c>
      <c r="L13" s="15" t="s">
        <v>146</v>
      </c>
      <c r="M13" s="14" t="s">
        <v>147</v>
      </c>
      <c r="N13" s="13" t="s">
        <v>148</v>
      </c>
      <c r="O13" s="15" t="s">
        <v>149</v>
      </c>
      <c r="P13" s="14" t="s">
        <v>150</v>
      </c>
      <c r="Q13" s="13" t="s">
        <v>151</v>
      </c>
      <c r="R13" s="16" t="s">
        <v>152</v>
      </c>
      <c r="S13" s="17" t="s">
        <v>153</v>
      </c>
      <c r="T13" s="18" t="s">
        <v>154</v>
      </c>
      <c r="U13" s="16" t="s">
        <v>155</v>
      </c>
      <c r="V13" s="17" t="s">
        <v>156</v>
      </c>
      <c r="W13" s="18" t="s">
        <v>157</v>
      </c>
      <c r="X13" s="16" t="s">
        <v>158</v>
      </c>
      <c r="Y13" s="17" t="s">
        <v>159</v>
      </c>
      <c r="Z13" s="18" t="s">
        <v>160</v>
      </c>
      <c r="AA13" s="16" t="s">
        <v>161</v>
      </c>
      <c r="AB13" s="17" t="s">
        <v>162</v>
      </c>
      <c r="AC13" s="18" t="s">
        <v>163</v>
      </c>
      <c r="AD13" s="16" t="s">
        <v>164</v>
      </c>
      <c r="AE13" s="17" t="s">
        <v>165</v>
      </c>
      <c r="AF13" s="18" t="s">
        <v>166</v>
      </c>
      <c r="AG13" s="16" t="s">
        <v>167</v>
      </c>
      <c r="AH13" s="17" t="s">
        <v>168</v>
      </c>
      <c r="AI13" s="18" t="s">
        <v>169</v>
      </c>
      <c r="AJ13" s="16" t="s">
        <v>170</v>
      </c>
      <c r="AK13" s="17" t="s">
        <v>171</v>
      </c>
      <c r="AL13" s="18" t="s">
        <v>172</v>
      </c>
      <c r="AM13" s="16" t="s">
        <v>173</v>
      </c>
      <c r="AN13" s="17" t="s">
        <v>174</v>
      </c>
      <c r="AO13" s="18" t="s">
        <v>175</v>
      </c>
      <c r="AP13" s="16" t="s">
        <v>176</v>
      </c>
      <c r="AQ13" s="17" t="s">
        <v>177</v>
      </c>
      <c r="AR13" s="18" t="s">
        <v>178</v>
      </c>
      <c r="AS13" s="16" t="s">
        <v>179</v>
      </c>
      <c r="AT13" s="17" t="s">
        <v>180</v>
      </c>
      <c r="AU13" s="18" t="s">
        <v>181</v>
      </c>
      <c r="AV13" s="16" t="s">
        <v>182</v>
      </c>
      <c r="AW13" s="17" t="s">
        <v>183</v>
      </c>
      <c r="AX13" s="18" t="s">
        <v>184</v>
      </c>
      <c r="AY13" s="16" t="s">
        <v>185</v>
      </c>
      <c r="AZ13" s="17" t="s">
        <v>186</v>
      </c>
      <c r="BA13" s="18" t="s">
        <v>187</v>
      </c>
      <c r="BB13" s="16" t="s">
        <v>188</v>
      </c>
      <c r="BC13" s="17" t="s">
        <v>189</v>
      </c>
      <c r="BD13" s="18" t="s">
        <v>190</v>
      </c>
      <c r="BE13" s="16" t="s">
        <v>191</v>
      </c>
      <c r="BF13" s="17" t="s">
        <v>192</v>
      </c>
      <c r="BG13" s="18" t="s">
        <v>193</v>
      </c>
      <c r="BH13" s="16" t="s">
        <v>194</v>
      </c>
      <c r="BI13" s="17" t="s">
        <v>195</v>
      </c>
      <c r="BJ13" s="18" t="s">
        <v>196</v>
      </c>
      <c r="BK13" s="16" t="s">
        <v>197</v>
      </c>
      <c r="BL13" s="17" t="s">
        <v>198</v>
      </c>
      <c r="BM13" s="18" t="s">
        <v>199</v>
      </c>
      <c r="BN13" s="16" t="s">
        <v>200</v>
      </c>
      <c r="BO13" s="17" t="s">
        <v>201</v>
      </c>
      <c r="BP13" s="18" t="s">
        <v>202</v>
      </c>
      <c r="BQ13" s="16" t="s">
        <v>203</v>
      </c>
      <c r="BR13" s="17" t="s">
        <v>204</v>
      </c>
      <c r="BS13" s="18" t="s">
        <v>205</v>
      </c>
      <c r="BT13" s="16" t="s">
        <v>206</v>
      </c>
      <c r="BU13" s="17" t="s">
        <v>207</v>
      </c>
      <c r="BV13" s="18" t="s">
        <v>208</v>
      </c>
      <c r="BW13" s="16" t="s">
        <v>209</v>
      </c>
      <c r="BX13" s="17" t="s">
        <v>210</v>
      </c>
      <c r="BY13" s="18" t="s">
        <v>211</v>
      </c>
      <c r="BZ13" s="16" t="s">
        <v>212</v>
      </c>
      <c r="CA13" s="17" t="s">
        <v>213</v>
      </c>
      <c r="CB13" s="18" t="s">
        <v>214</v>
      </c>
      <c r="CC13" s="16" t="s">
        <v>215</v>
      </c>
      <c r="CD13" s="17" t="s">
        <v>216</v>
      </c>
      <c r="CE13" s="18" t="s">
        <v>217</v>
      </c>
      <c r="CF13" s="16" t="s">
        <v>218</v>
      </c>
      <c r="CG13" s="17" t="s">
        <v>219</v>
      </c>
      <c r="CH13" s="18" t="s">
        <v>220</v>
      </c>
      <c r="CI13" s="16" t="s">
        <v>221</v>
      </c>
      <c r="CJ13" s="17" t="s">
        <v>222</v>
      </c>
      <c r="CK13" s="18" t="s">
        <v>223</v>
      </c>
      <c r="CL13" s="16" t="s">
        <v>224</v>
      </c>
      <c r="CM13" s="17" t="s">
        <v>225</v>
      </c>
      <c r="CN13" s="18" t="s">
        <v>226</v>
      </c>
      <c r="CO13" s="16" t="s">
        <v>212</v>
      </c>
      <c r="CP13" s="17" t="s">
        <v>227</v>
      </c>
      <c r="CQ13" s="18" t="s">
        <v>228</v>
      </c>
      <c r="CR13" s="16" t="s">
        <v>229</v>
      </c>
      <c r="CS13" s="17" t="s">
        <v>230</v>
      </c>
      <c r="CT13" s="18" t="s">
        <v>231</v>
      </c>
      <c r="CU13" s="16" t="s">
        <v>232</v>
      </c>
      <c r="CV13" s="17" t="s">
        <v>233</v>
      </c>
      <c r="CW13" s="18" t="s">
        <v>234</v>
      </c>
      <c r="CX13" s="16" t="s">
        <v>235</v>
      </c>
      <c r="CY13" s="17" t="s">
        <v>236</v>
      </c>
      <c r="CZ13" s="18" t="s">
        <v>237</v>
      </c>
      <c r="DA13" s="16" t="s">
        <v>238</v>
      </c>
      <c r="DB13" s="17" t="s">
        <v>239</v>
      </c>
      <c r="DC13" s="18" t="s">
        <v>240</v>
      </c>
      <c r="DD13" s="19" t="s">
        <v>221</v>
      </c>
      <c r="DE13" s="20" t="s">
        <v>241</v>
      </c>
      <c r="DF13" s="20" t="s">
        <v>242</v>
      </c>
      <c r="DG13" s="19" t="s">
        <v>243</v>
      </c>
      <c r="DH13" s="20" t="s">
        <v>244</v>
      </c>
      <c r="DI13" s="20" t="s">
        <v>245</v>
      </c>
      <c r="DJ13" s="19" t="s">
        <v>246</v>
      </c>
      <c r="DK13" s="20" t="s">
        <v>247</v>
      </c>
      <c r="DL13" s="20" t="s">
        <v>248</v>
      </c>
      <c r="DM13" s="16" t="s">
        <v>249</v>
      </c>
      <c r="DN13" s="17" t="s">
        <v>250</v>
      </c>
      <c r="DO13" s="18" t="s">
        <v>251</v>
      </c>
      <c r="DP13" s="16" t="s">
        <v>249</v>
      </c>
      <c r="DQ13" s="17" t="s">
        <v>250</v>
      </c>
      <c r="DR13" s="18" t="s">
        <v>252</v>
      </c>
      <c r="DS13" s="16" t="s">
        <v>253</v>
      </c>
      <c r="DT13" s="17" t="s">
        <v>254</v>
      </c>
      <c r="DU13" s="18" t="s">
        <v>255</v>
      </c>
      <c r="DV13" s="16" t="s">
        <v>256</v>
      </c>
      <c r="DW13" s="17" t="s">
        <v>257</v>
      </c>
      <c r="DX13" s="18" t="s">
        <v>258</v>
      </c>
      <c r="DY13" s="16" t="s">
        <v>259</v>
      </c>
      <c r="DZ13" s="17" t="s">
        <v>260</v>
      </c>
      <c r="EA13" s="18" t="s">
        <v>261</v>
      </c>
      <c r="EB13" s="16" t="s">
        <v>262</v>
      </c>
      <c r="EC13" s="17" t="s">
        <v>263</v>
      </c>
      <c r="ED13" s="18" t="s">
        <v>264</v>
      </c>
      <c r="EE13" s="16" t="s">
        <v>265</v>
      </c>
      <c r="EF13" s="17" t="s">
        <v>266</v>
      </c>
      <c r="EG13" s="18" t="s">
        <v>267</v>
      </c>
      <c r="EH13" s="16" t="s">
        <v>268</v>
      </c>
      <c r="EI13" s="17" t="s">
        <v>269</v>
      </c>
      <c r="EJ13" s="18" t="s">
        <v>270</v>
      </c>
      <c r="EK13" s="16" t="s">
        <v>271</v>
      </c>
      <c r="EL13" s="17" t="s">
        <v>272</v>
      </c>
      <c r="EM13" s="18" t="s">
        <v>273</v>
      </c>
      <c r="EN13" s="16" t="s">
        <v>274</v>
      </c>
      <c r="EO13" s="17" t="s">
        <v>275</v>
      </c>
      <c r="EP13" s="18" t="s">
        <v>276</v>
      </c>
      <c r="EQ13" s="16" t="s">
        <v>277</v>
      </c>
      <c r="ER13" s="17" t="s">
        <v>278</v>
      </c>
      <c r="ES13" s="18" t="s">
        <v>279</v>
      </c>
      <c r="ET13" s="16" t="s">
        <v>280</v>
      </c>
      <c r="EU13" s="17" t="s">
        <v>281</v>
      </c>
      <c r="EV13" s="18" t="s">
        <v>282</v>
      </c>
      <c r="EW13" s="16" t="s">
        <v>283</v>
      </c>
      <c r="EX13" s="17" t="s">
        <v>284</v>
      </c>
      <c r="EY13" s="18" t="s">
        <v>285</v>
      </c>
      <c r="EZ13" s="16" t="s">
        <v>286</v>
      </c>
      <c r="FA13" s="17" t="s">
        <v>287</v>
      </c>
      <c r="FB13" s="18" t="s">
        <v>288</v>
      </c>
      <c r="FC13" s="16" t="s">
        <v>289</v>
      </c>
      <c r="FD13" s="17" t="s">
        <v>290</v>
      </c>
      <c r="FE13" s="18" t="s">
        <v>291</v>
      </c>
      <c r="FF13" s="16" t="s">
        <v>135</v>
      </c>
      <c r="FG13" s="17" t="s">
        <v>292</v>
      </c>
      <c r="FH13" s="18" t="s">
        <v>293</v>
      </c>
      <c r="FI13" s="16" t="s">
        <v>294</v>
      </c>
      <c r="FJ13" s="17" t="s">
        <v>295</v>
      </c>
      <c r="FK13" s="18" t="s">
        <v>296</v>
      </c>
    </row>
    <row r="14" spans="1:167" ht="15.75" x14ac:dyDescent="0.25">
      <c r="A14" s="21">
        <v>1</v>
      </c>
      <c r="B14" s="22" t="s">
        <v>643</v>
      </c>
      <c r="C14" s="23">
        <v>1</v>
      </c>
      <c r="D14" s="23"/>
      <c r="E14" s="23"/>
      <c r="F14" s="22"/>
      <c r="G14" s="22">
        <v>1</v>
      </c>
      <c r="H14" s="22"/>
      <c r="I14" s="22">
        <v>1</v>
      </c>
      <c r="J14" s="22"/>
      <c r="K14" s="22"/>
      <c r="L14" s="24">
        <v>1</v>
      </c>
      <c r="M14" s="24"/>
      <c r="N14" s="24"/>
      <c r="O14" s="24">
        <v>1</v>
      </c>
      <c r="P14" s="24"/>
      <c r="Q14" s="24"/>
      <c r="R14" s="24">
        <v>1</v>
      </c>
      <c r="S14" s="24"/>
      <c r="T14" s="24"/>
      <c r="U14" s="9">
        <v>1</v>
      </c>
      <c r="V14" s="24"/>
      <c r="W14" s="24"/>
      <c r="X14" s="24"/>
      <c r="Y14" s="24">
        <v>1</v>
      </c>
      <c r="Z14" s="24"/>
      <c r="AA14" s="24">
        <v>1</v>
      </c>
      <c r="AB14" s="24"/>
      <c r="AC14" s="24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/>
      <c r="AT14" s="7">
        <v>1</v>
      </c>
      <c r="AU14" s="7"/>
      <c r="AV14" s="9"/>
      <c r="AW14" s="9">
        <v>1</v>
      </c>
      <c r="AX14" s="9"/>
      <c r="AY14" s="9">
        <v>1</v>
      </c>
      <c r="AZ14" s="9"/>
      <c r="BA14" s="9"/>
      <c r="BB14" s="9"/>
      <c r="BC14" s="9">
        <v>1</v>
      </c>
      <c r="BD14" s="9"/>
      <c r="BE14" s="9"/>
      <c r="BF14" s="9">
        <v>1</v>
      </c>
      <c r="BG14" s="9"/>
      <c r="BH14" s="9"/>
      <c r="BI14" s="9">
        <v>1</v>
      </c>
      <c r="BJ14" s="9"/>
      <c r="BK14" s="7"/>
      <c r="BL14" s="7">
        <v>1</v>
      </c>
      <c r="BM14" s="7"/>
      <c r="BN14" s="7">
        <v>1</v>
      </c>
      <c r="BO14" s="7"/>
      <c r="BP14" s="7"/>
      <c r="BQ14" s="9"/>
      <c r="BR14" s="9">
        <v>1</v>
      </c>
      <c r="BS14" s="9"/>
      <c r="BT14" s="9">
        <v>1</v>
      </c>
      <c r="BU14" s="9"/>
      <c r="BV14" s="9"/>
      <c r="BW14" s="7">
        <v>1</v>
      </c>
      <c r="BX14" s="7"/>
      <c r="BY14" s="7"/>
      <c r="BZ14" s="9">
        <v>1</v>
      </c>
      <c r="CA14" s="9"/>
      <c r="CB14" s="9"/>
      <c r="CC14" s="9"/>
      <c r="CD14" s="9">
        <v>1</v>
      </c>
      <c r="CE14" s="9"/>
      <c r="CF14" s="9"/>
      <c r="CG14" s="9">
        <v>1</v>
      </c>
      <c r="CH14" s="9"/>
      <c r="CI14" s="9">
        <v>1</v>
      </c>
      <c r="CJ14" s="9"/>
      <c r="CK14" s="9"/>
      <c r="CL14" s="9">
        <v>1</v>
      </c>
      <c r="CM14" s="9"/>
      <c r="CN14" s="9"/>
      <c r="CO14" s="9">
        <v>1</v>
      </c>
      <c r="CP14" s="9"/>
      <c r="CQ14" s="9"/>
      <c r="CR14" s="9">
        <v>1</v>
      </c>
      <c r="CS14" s="9"/>
      <c r="CT14" s="9"/>
      <c r="CU14" s="9">
        <v>1</v>
      </c>
      <c r="CV14" s="9"/>
      <c r="CW14" s="9"/>
      <c r="CX14" s="9">
        <v>1</v>
      </c>
      <c r="CY14" s="9"/>
      <c r="CZ14" s="9"/>
      <c r="DA14" s="9">
        <v>1</v>
      </c>
      <c r="DB14" s="9"/>
      <c r="DC14" s="9"/>
      <c r="DD14" s="9">
        <v>1</v>
      </c>
      <c r="DE14" s="9"/>
      <c r="DF14" s="9"/>
      <c r="DG14" s="9">
        <v>1</v>
      </c>
      <c r="DH14" s="9"/>
      <c r="DI14" s="9"/>
      <c r="DJ14" s="9">
        <v>1</v>
      </c>
      <c r="DK14" s="9"/>
      <c r="DL14" s="9"/>
      <c r="DM14" s="9">
        <v>1</v>
      </c>
      <c r="DN14" s="9"/>
      <c r="DO14" s="9"/>
      <c r="DP14" s="9"/>
      <c r="DQ14" s="9">
        <v>1</v>
      </c>
      <c r="DR14" s="9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/>
      <c r="EU14" s="7">
        <v>1</v>
      </c>
      <c r="EV14" s="7"/>
      <c r="EW14" s="7">
        <v>1</v>
      </c>
      <c r="EX14" s="7"/>
      <c r="EY14" s="7"/>
      <c r="EZ14" s="7"/>
      <c r="FA14" s="7">
        <v>1</v>
      </c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</row>
    <row r="15" spans="1:167" ht="15.75" x14ac:dyDescent="0.25">
      <c r="A15" s="21">
        <v>2</v>
      </c>
      <c r="B15" s="22" t="s">
        <v>646</v>
      </c>
      <c r="C15" s="6">
        <v>1</v>
      </c>
      <c r="D15" s="6"/>
      <c r="E15" s="6"/>
      <c r="F15" s="22">
        <v>1</v>
      </c>
      <c r="G15" s="22"/>
      <c r="H15" s="22"/>
      <c r="I15" s="22">
        <v>1</v>
      </c>
      <c r="J15" s="22"/>
      <c r="K15" s="22"/>
      <c r="L15" s="22"/>
      <c r="M15" s="22">
        <v>1</v>
      </c>
      <c r="N15" s="22"/>
      <c r="O15" s="22">
        <v>1</v>
      </c>
      <c r="P15" s="22"/>
      <c r="Q15" s="22"/>
      <c r="R15" s="22"/>
      <c r="S15" s="22">
        <v>1</v>
      </c>
      <c r="T15" s="22"/>
      <c r="U15" s="7">
        <v>1</v>
      </c>
      <c r="V15" s="22"/>
      <c r="W15" s="22"/>
      <c r="X15" s="22">
        <v>1</v>
      </c>
      <c r="Y15" s="22"/>
      <c r="Z15" s="22"/>
      <c r="AA15" s="22">
        <v>1</v>
      </c>
      <c r="AB15" s="22"/>
      <c r="AC15" s="22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/>
      <c r="AT15" s="7">
        <v>1</v>
      </c>
      <c r="AU15" s="7"/>
      <c r="AV15" s="7"/>
      <c r="AW15" s="7">
        <v>1</v>
      </c>
      <c r="AX15" s="7"/>
      <c r="AY15" s="7">
        <v>1</v>
      </c>
      <c r="AZ15" s="7"/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>
        <v>1</v>
      </c>
      <c r="BL15" s="7"/>
      <c r="BM15" s="7"/>
      <c r="BN15" s="7">
        <v>1</v>
      </c>
      <c r="BO15" s="7"/>
      <c r="BP15" s="7"/>
      <c r="BQ15" s="7"/>
      <c r="BR15" s="7">
        <v>1</v>
      </c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</row>
    <row r="16" spans="1:167" x14ac:dyDescent="0.25">
      <c r="A16" s="63" t="s">
        <v>297</v>
      </c>
      <c r="B16" s="64"/>
      <c r="C16" s="25">
        <f>SUM(C14:C15)</f>
        <v>2</v>
      </c>
      <c r="D16" s="25">
        <f>SUM(D14:D15)</f>
        <v>0</v>
      </c>
      <c r="E16" s="25">
        <f>SUM(E14:E15)</f>
        <v>0</v>
      </c>
      <c r="F16" s="25">
        <f>SUM(F14:F15)</f>
        <v>1</v>
      </c>
      <c r="G16" s="25">
        <f>SUM(G14:G15)</f>
        <v>1</v>
      </c>
      <c r="H16" s="25">
        <f>SUM(H14:H15)</f>
        <v>0</v>
      </c>
      <c r="I16" s="25">
        <f>SUM(I14:I15)</f>
        <v>2</v>
      </c>
      <c r="J16" s="25">
        <f>SUM(J14:J15)</f>
        <v>0</v>
      </c>
      <c r="K16" s="25">
        <f>SUM(K14:K15)</f>
        <v>0</v>
      </c>
      <c r="L16" s="25">
        <f>SUM(L14:L15)</f>
        <v>1</v>
      </c>
      <c r="M16" s="25">
        <f>SUM(M14:M15)</f>
        <v>1</v>
      </c>
      <c r="N16" s="25">
        <f>SUM(N14:N15)</f>
        <v>0</v>
      </c>
      <c r="O16" s="25">
        <f>SUM(O14:O15)</f>
        <v>2</v>
      </c>
      <c r="P16" s="25">
        <f>SUM(P14:P15)</f>
        <v>0</v>
      </c>
      <c r="Q16" s="25">
        <f>SUM(Q14:Q15)</f>
        <v>0</v>
      </c>
      <c r="R16" s="25">
        <f>SUM(R14:R15)</f>
        <v>1</v>
      </c>
      <c r="S16" s="25">
        <f>SUM(S14:S15)</f>
        <v>1</v>
      </c>
      <c r="T16" s="25">
        <f>SUM(T14:T15)</f>
        <v>0</v>
      </c>
      <c r="U16" s="25">
        <f>SUM(U14:U15)</f>
        <v>2</v>
      </c>
      <c r="V16" s="25">
        <f>SUM(V14:V15)</f>
        <v>0</v>
      </c>
      <c r="W16" s="25">
        <f>SUM(W14:W15)</f>
        <v>0</v>
      </c>
      <c r="X16" s="25">
        <f>SUM(X14:X15)</f>
        <v>1</v>
      </c>
      <c r="Y16" s="25">
        <f>SUM(Y14:Y15)</f>
        <v>1</v>
      </c>
      <c r="Z16" s="25">
        <f>SUM(Z14:Z15)</f>
        <v>0</v>
      </c>
      <c r="AA16" s="25">
        <f>SUM(AA14:AA15)</f>
        <v>2</v>
      </c>
      <c r="AB16" s="25">
        <f>SUM(AB14:AB15)</f>
        <v>0</v>
      </c>
      <c r="AC16" s="25">
        <f>SUM(AC14:AC15)</f>
        <v>0</v>
      </c>
      <c r="AD16" s="25">
        <f>SUM(AD14:AD15)</f>
        <v>2</v>
      </c>
      <c r="AE16" s="25">
        <f>SUM(AE14:AE15)</f>
        <v>0</v>
      </c>
      <c r="AF16" s="25">
        <f>SUM(AF14:AF15)</f>
        <v>0</v>
      </c>
      <c r="AG16" s="25">
        <f>SUM(AG14:AG15)</f>
        <v>2</v>
      </c>
      <c r="AH16" s="25">
        <f>SUM(AH14:AH15)</f>
        <v>0</v>
      </c>
      <c r="AI16" s="25">
        <f>SUM(AI14:AI15)</f>
        <v>0</v>
      </c>
      <c r="AJ16" s="25">
        <f>SUM(AJ14:AJ15)</f>
        <v>2</v>
      </c>
      <c r="AK16" s="25">
        <f>SUM(AK14:AK15)</f>
        <v>0</v>
      </c>
      <c r="AL16" s="25">
        <f>SUM(AL14:AL15)</f>
        <v>0</v>
      </c>
      <c r="AM16" s="25">
        <f>SUM(AM14:AM15)</f>
        <v>2</v>
      </c>
      <c r="AN16" s="25">
        <f>SUM(AN14:AN15)</f>
        <v>0</v>
      </c>
      <c r="AO16" s="25">
        <f>SUM(AO14:AO15)</f>
        <v>0</v>
      </c>
      <c r="AP16" s="25">
        <f>SUM(AP14:AP15)</f>
        <v>2</v>
      </c>
      <c r="AQ16" s="25">
        <f>SUM(AQ14:AQ15)</f>
        <v>0</v>
      </c>
      <c r="AR16" s="25">
        <f>SUM(AR14:AR15)</f>
        <v>0</v>
      </c>
      <c r="AS16" s="25">
        <f>SUM(AS14:AS15)</f>
        <v>0</v>
      </c>
      <c r="AT16" s="25">
        <f>SUM(AT14:AT15)</f>
        <v>2</v>
      </c>
      <c r="AU16" s="25">
        <f>SUM(AU14:AU15)</f>
        <v>0</v>
      </c>
      <c r="AV16" s="25">
        <f>SUM(AV14:AV15)</f>
        <v>0</v>
      </c>
      <c r="AW16" s="25">
        <f>SUM(AW14:AW15)</f>
        <v>2</v>
      </c>
      <c r="AX16" s="25">
        <f>SUM(AX14:AX15)</f>
        <v>0</v>
      </c>
      <c r="AY16" s="25">
        <f>SUM(AY14:AY15)</f>
        <v>2</v>
      </c>
      <c r="AZ16" s="25">
        <f>SUM(AZ14:AZ15)</f>
        <v>0</v>
      </c>
      <c r="BA16" s="25">
        <f>SUM(BA14:BA15)</f>
        <v>0</v>
      </c>
      <c r="BB16" s="25">
        <f>SUM(BB14:BB15)</f>
        <v>0</v>
      </c>
      <c r="BC16" s="25">
        <f>SUM(BC14:BC15)</f>
        <v>2</v>
      </c>
      <c r="BD16" s="25">
        <f>SUM(BD14:BD15)</f>
        <v>0</v>
      </c>
      <c r="BE16" s="25">
        <f>SUM(BE14:BE15)</f>
        <v>0</v>
      </c>
      <c r="BF16" s="25">
        <f>SUM(BF14:BF15)</f>
        <v>2</v>
      </c>
      <c r="BG16" s="25">
        <f>SUM(BG14:BG15)</f>
        <v>0</v>
      </c>
      <c r="BH16" s="25">
        <f>SUM(BH14:BH15)</f>
        <v>0</v>
      </c>
      <c r="BI16" s="25">
        <f>SUM(BI14:BI15)</f>
        <v>2</v>
      </c>
      <c r="BJ16" s="25">
        <f>SUM(BJ14:BJ15)</f>
        <v>0</v>
      </c>
      <c r="BK16" s="25">
        <f>SUM(BK14:BK15)</f>
        <v>1</v>
      </c>
      <c r="BL16" s="25">
        <f>SUM(BL14:BL15)</f>
        <v>1</v>
      </c>
      <c r="BM16" s="25">
        <f>SUM(BM14:BM15)</f>
        <v>0</v>
      </c>
      <c r="BN16" s="25">
        <f>SUM(BN14:BN15)</f>
        <v>2</v>
      </c>
      <c r="BO16" s="25">
        <f>SUM(BO14:BO15)</f>
        <v>0</v>
      </c>
      <c r="BP16" s="25">
        <f>SUM(BP14:BP15)</f>
        <v>0</v>
      </c>
      <c r="BQ16" s="25">
        <f>SUM(BQ14:BQ15)</f>
        <v>0</v>
      </c>
      <c r="BR16" s="25">
        <f>SUM(BR14:BR15)</f>
        <v>2</v>
      </c>
      <c r="BS16" s="25">
        <f>SUM(BS14:BS15)</f>
        <v>0</v>
      </c>
      <c r="BT16" s="25">
        <f>SUM(BT14:BT15)</f>
        <v>2</v>
      </c>
      <c r="BU16" s="25">
        <f>SUM(BU14:BU15)</f>
        <v>0</v>
      </c>
      <c r="BV16" s="25">
        <f>SUM(BV14:BV15)</f>
        <v>0</v>
      </c>
      <c r="BW16" s="25">
        <f>SUM(BW14:BW15)</f>
        <v>2</v>
      </c>
      <c r="BX16" s="25">
        <f>SUM(BX14:BX15)</f>
        <v>0</v>
      </c>
      <c r="BY16" s="25">
        <f>SUM(BY14:BY15)</f>
        <v>0</v>
      </c>
      <c r="BZ16" s="25">
        <v>7</v>
      </c>
      <c r="CA16" s="25">
        <f>SUM(CA14:CA15)</f>
        <v>0</v>
      </c>
      <c r="CB16" s="25">
        <f>SUM(CB14:CB15)</f>
        <v>0</v>
      </c>
      <c r="CC16" s="25">
        <f>SUM(CC14:CC15)</f>
        <v>1</v>
      </c>
      <c r="CD16" s="25">
        <f>SUM(CD14:CD15)</f>
        <v>1</v>
      </c>
      <c r="CE16" s="25">
        <f>SUM(CE14:CE15)</f>
        <v>0</v>
      </c>
      <c r="CF16" s="25">
        <f>SUM(CF14:CF15)</f>
        <v>1</v>
      </c>
      <c r="CG16" s="25">
        <f>SUM(CG14:CG15)</f>
        <v>1</v>
      </c>
      <c r="CH16" s="25">
        <f>SUM(CH14:CH15)</f>
        <v>0</v>
      </c>
      <c r="CI16" s="25">
        <f>SUM(CI14:CI15)</f>
        <v>2</v>
      </c>
      <c r="CJ16" s="25">
        <f>SUM(CJ14:CJ15)</f>
        <v>0</v>
      </c>
      <c r="CK16" s="25">
        <f>SUM(CK14:CK15)</f>
        <v>0</v>
      </c>
      <c r="CL16" s="25">
        <f>SUM(CL14:CL15)</f>
        <v>2</v>
      </c>
      <c r="CM16" s="25">
        <f>SUM(CM14:CM15)</f>
        <v>0</v>
      </c>
      <c r="CN16" s="25">
        <f>SUM(CN14:CN15)</f>
        <v>0</v>
      </c>
      <c r="CO16" s="25">
        <f>SUM(CO14:CO15)</f>
        <v>2</v>
      </c>
      <c r="CP16" s="25">
        <f>SUM(CP14:CP15)</f>
        <v>0</v>
      </c>
      <c r="CQ16" s="25">
        <f>SUM(CQ14:CQ15)</f>
        <v>0</v>
      </c>
      <c r="CR16" s="25">
        <f>SUM(CR14:CR15)</f>
        <v>2</v>
      </c>
      <c r="CS16" s="25">
        <f>SUM(CS14:CS15)</f>
        <v>0</v>
      </c>
      <c r="CT16" s="25">
        <f>SUM(CT14:CT15)</f>
        <v>0</v>
      </c>
      <c r="CU16" s="25">
        <f>SUM(CU14:CU15)</f>
        <v>2</v>
      </c>
      <c r="CV16" s="25">
        <f>SUM(CV14:CV15)</f>
        <v>0</v>
      </c>
      <c r="CW16" s="25">
        <f>SUM(CW14:CW15)</f>
        <v>0</v>
      </c>
      <c r="CX16" s="25">
        <f>SUM(CX14:CX15)</f>
        <v>2</v>
      </c>
      <c r="CY16" s="25">
        <f>SUM(CY14:CY15)</f>
        <v>0</v>
      </c>
      <c r="CZ16" s="25">
        <f>SUM(CZ14:CZ15)</f>
        <v>0</v>
      </c>
      <c r="DA16" s="25">
        <f>SUM(DA14:DA15)</f>
        <v>2</v>
      </c>
      <c r="DB16" s="25">
        <f>SUM(DB14:DB15)</f>
        <v>0</v>
      </c>
      <c r="DC16" s="25">
        <f>SUM(DC14:DC15)</f>
        <v>0</v>
      </c>
      <c r="DD16" s="25">
        <f>SUM(DD14:DD15)</f>
        <v>2</v>
      </c>
      <c r="DE16" s="25">
        <f>SUM(DE14:DE15)</f>
        <v>0</v>
      </c>
      <c r="DF16" s="25">
        <f>SUM(DF14:DF15)</f>
        <v>0</v>
      </c>
      <c r="DG16" s="25">
        <f>SUM(DG14:DG15)</f>
        <v>2</v>
      </c>
      <c r="DH16" s="25">
        <f>SUM(DH14:DH15)</f>
        <v>0</v>
      </c>
      <c r="DI16" s="25">
        <f>SUM(DI14:DI15)</f>
        <v>0</v>
      </c>
      <c r="DJ16" s="25">
        <f>SUM(DJ14:DJ15)</f>
        <v>2</v>
      </c>
      <c r="DK16" s="25">
        <f>SUM(DK14:DK15)</f>
        <v>0</v>
      </c>
      <c r="DL16" s="25">
        <f>SUM(DL14:DL15)</f>
        <v>0</v>
      </c>
      <c r="DM16" s="25">
        <f>SUM(DM14:DM15)</f>
        <v>2</v>
      </c>
      <c r="DN16" s="25">
        <f>SUM(DN14:DN15)</f>
        <v>0</v>
      </c>
      <c r="DO16" s="25">
        <f>SUM(DO14:DO15)</f>
        <v>0</v>
      </c>
      <c r="DP16" s="25">
        <f>SUM(DP14:DP15)</f>
        <v>1</v>
      </c>
      <c r="DQ16" s="25">
        <f>SUM(DQ14:DQ15)</f>
        <v>1</v>
      </c>
      <c r="DR16" s="25">
        <f>SUM(DR14:DR15)</f>
        <v>0</v>
      </c>
      <c r="DS16" s="25">
        <f>SUM(DS14:DS15)</f>
        <v>2</v>
      </c>
      <c r="DT16" s="25">
        <f>SUM(DT14:DT15)</f>
        <v>0</v>
      </c>
      <c r="DU16" s="25">
        <f>SUM(DU14:DU15)</f>
        <v>0</v>
      </c>
      <c r="DV16" s="25">
        <f>SUM(DV14:DV15)</f>
        <v>2</v>
      </c>
      <c r="DW16" s="25">
        <f>SUM(DW14:DW15)</f>
        <v>0</v>
      </c>
      <c r="DX16" s="25">
        <f>SUM(DX14:DX15)</f>
        <v>0</v>
      </c>
      <c r="DY16" s="25">
        <f>SUM(DY14:DY15)</f>
        <v>2</v>
      </c>
      <c r="DZ16" s="25">
        <f>SUM(DZ14:DZ15)</f>
        <v>0</v>
      </c>
      <c r="EA16" s="25">
        <f>SUM(EA14:EA15)</f>
        <v>0</v>
      </c>
      <c r="EB16" s="25">
        <f>SUM(EB14:EB15)</f>
        <v>2</v>
      </c>
      <c r="EC16" s="25">
        <f>SUM(EC14:EC15)</f>
        <v>0</v>
      </c>
      <c r="ED16" s="25">
        <f>SUM(ED14:ED15)</f>
        <v>0</v>
      </c>
      <c r="EE16" s="25">
        <f>SUM(EE14:EE15)</f>
        <v>2</v>
      </c>
      <c r="EF16" s="25">
        <f>SUM(EF14:EF15)</f>
        <v>0</v>
      </c>
      <c r="EG16" s="25">
        <f>SUM(EG14:EG15)</f>
        <v>0</v>
      </c>
      <c r="EH16" s="25">
        <f>SUM(EH14:EH15)</f>
        <v>2</v>
      </c>
      <c r="EI16" s="25">
        <f>SUM(EI14:EI15)</f>
        <v>0</v>
      </c>
      <c r="EJ16" s="25">
        <f>SUM(EJ14:EJ15)</f>
        <v>0</v>
      </c>
      <c r="EK16" s="25">
        <f>SUM(EK14:EK15)</f>
        <v>2</v>
      </c>
      <c r="EL16" s="25">
        <f>SUM(EL14:EL15)</f>
        <v>0</v>
      </c>
      <c r="EM16" s="25">
        <f>SUM(EM14:EM15)</f>
        <v>0</v>
      </c>
      <c r="EN16" s="25">
        <f>SUM(EN14:EN15)</f>
        <v>2</v>
      </c>
      <c r="EO16" s="25">
        <f>SUM(EO14:EO15)</f>
        <v>0</v>
      </c>
      <c r="EP16" s="25">
        <f>SUM(EP14:EP15)</f>
        <v>0</v>
      </c>
      <c r="EQ16" s="25">
        <f>SUM(EQ14:EQ15)</f>
        <v>2</v>
      </c>
      <c r="ER16" s="25">
        <f>SUM(ER14:ER15)</f>
        <v>0</v>
      </c>
      <c r="ES16" s="25">
        <f>SUM(ES14:ES15)</f>
        <v>0</v>
      </c>
      <c r="ET16" s="25">
        <f>SUM(ET14:ET15)</f>
        <v>1</v>
      </c>
      <c r="EU16" s="25">
        <f>SUM(EU14:EU15)</f>
        <v>1</v>
      </c>
      <c r="EV16" s="25">
        <f>SUM(EV14:EV15)</f>
        <v>0</v>
      </c>
      <c r="EW16" s="25">
        <f>SUM(EW14:EW15)</f>
        <v>2</v>
      </c>
      <c r="EX16" s="25">
        <f>SUM(EX14:EX15)</f>
        <v>0</v>
      </c>
      <c r="EY16" s="25">
        <f>SUM(EY14:EY15)</f>
        <v>0</v>
      </c>
      <c r="EZ16" s="25">
        <f>SUM(EZ14:EZ15)</f>
        <v>1</v>
      </c>
      <c r="FA16" s="25">
        <f>SUM(FA14:FA15)</f>
        <v>1</v>
      </c>
      <c r="FB16" s="25">
        <f>SUM(FB14:FB15)</f>
        <v>0</v>
      </c>
      <c r="FC16" s="25">
        <f>SUM(FC14:FC15)</f>
        <v>2</v>
      </c>
      <c r="FD16" s="25">
        <f>SUM(FD14:FD15)</f>
        <v>0</v>
      </c>
      <c r="FE16" s="25">
        <f>SUM(FE14:FE15)</f>
        <v>0</v>
      </c>
      <c r="FF16" s="25">
        <f>SUM(FF14:FF15)</f>
        <v>2</v>
      </c>
      <c r="FG16" s="25">
        <f>SUM(FG14:FG15)</f>
        <v>0</v>
      </c>
      <c r="FH16" s="25">
        <f>SUM(FH14:FH15)</f>
        <v>0</v>
      </c>
      <c r="FI16" s="25">
        <f>SUM(FI14:FI15)</f>
        <v>2</v>
      </c>
      <c r="FJ16" s="25">
        <f>SUM(FJ14:FJ15)</f>
        <v>0</v>
      </c>
      <c r="FK16" s="25">
        <f>SUM(FK14:FK15)</f>
        <v>0</v>
      </c>
    </row>
    <row r="17" spans="1:167" ht="39" customHeight="1" x14ac:dyDescent="0.25">
      <c r="A17" s="65" t="s">
        <v>298</v>
      </c>
      <c r="B17" s="66"/>
      <c r="C17" s="26">
        <f>C16/2%</f>
        <v>100</v>
      </c>
      <c r="D17" s="26">
        <f t="shared" ref="D17:BO17" si="0">D16/2%</f>
        <v>0</v>
      </c>
      <c r="E17" s="26">
        <f t="shared" si="0"/>
        <v>0</v>
      </c>
      <c r="F17" s="26">
        <f t="shared" si="0"/>
        <v>50</v>
      </c>
      <c r="G17" s="26">
        <f t="shared" si="0"/>
        <v>50</v>
      </c>
      <c r="H17" s="26">
        <f t="shared" si="0"/>
        <v>0</v>
      </c>
      <c r="I17" s="26">
        <f t="shared" si="0"/>
        <v>100</v>
      </c>
      <c r="J17" s="26">
        <f t="shared" si="0"/>
        <v>0</v>
      </c>
      <c r="K17" s="26">
        <f t="shared" si="0"/>
        <v>0</v>
      </c>
      <c r="L17" s="26">
        <f t="shared" si="0"/>
        <v>50</v>
      </c>
      <c r="M17" s="26">
        <f t="shared" si="0"/>
        <v>50</v>
      </c>
      <c r="N17" s="26">
        <f t="shared" si="0"/>
        <v>0</v>
      </c>
      <c r="O17" s="26">
        <f t="shared" si="0"/>
        <v>100</v>
      </c>
      <c r="P17" s="26">
        <f t="shared" si="0"/>
        <v>0</v>
      </c>
      <c r="Q17" s="26">
        <f t="shared" si="0"/>
        <v>0</v>
      </c>
      <c r="R17" s="26">
        <f t="shared" si="0"/>
        <v>50</v>
      </c>
      <c r="S17" s="26">
        <f t="shared" si="0"/>
        <v>50</v>
      </c>
      <c r="T17" s="26">
        <f t="shared" si="0"/>
        <v>0</v>
      </c>
      <c r="U17" s="26">
        <f t="shared" si="0"/>
        <v>100</v>
      </c>
      <c r="V17" s="26">
        <f t="shared" si="0"/>
        <v>0</v>
      </c>
      <c r="W17" s="26">
        <f t="shared" si="0"/>
        <v>0</v>
      </c>
      <c r="X17" s="26">
        <f t="shared" si="0"/>
        <v>50</v>
      </c>
      <c r="Y17" s="26">
        <f t="shared" si="0"/>
        <v>50</v>
      </c>
      <c r="Z17" s="26">
        <f t="shared" si="0"/>
        <v>0</v>
      </c>
      <c r="AA17" s="26">
        <f t="shared" si="0"/>
        <v>100</v>
      </c>
      <c r="AB17" s="26">
        <f t="shared" si="0"/>
        <v>0</v>
      </c>
      <c r="AC17" s="26">
        <f t="shared" si="0"/>
        <v>0</v>
      </c>
      <c r="AD17" s="26">
        <f t="shared" si="0"/>
        <v>100</v>
      </c>
      <c r="AE17" s="26">
        <f t="shared" si="0"/>
        <v>0</v>
      </c>
      <c r="AF17" s="26">
        <f t="shared" si="0"/>
        <v>0</v>
      </c>
      <c r="AG17" s="26">
        <f t="shared" si="0"/>
        <v>100</v>
      </c>
      <c r="AH17" s="26">
        <f t="shared" si="0"/>
        <v>0</v>
      </c>
      <c r="AI17" s="26">
        <f t="shared" si="0"/>
        <v>0</v>
      </c>
      <c r="AJ17" s="26">
        <f t="shared" si="0"/>
        <v>100</v>
      </c>
      <c r="AK17" s="26">
        <f t="shared" si="0"/>
        <v>0</v>
      </c>
      <c r="AL17" s="26">
        <f t="shared" si="0"/>
        <v>0</v>
      </c>
      <c r="AM17" s="26">
        <f t="shared" si="0"/>
        <v>100</v>
      </c>
      <c r="AN17" s="26">
        <f t="shared" si="0"/>
        <v>0</v>
      </c>
      <c r="AO17" s="26">
        <f t="shared" si="0"/>
        <v>0</v>
      </c>
      <c r="AP17" s="26">
        <f t="shared" si="0"/>
        <v>100</v>
      </c>
      <c r="AQ17" s="26">
        <f t="shared" si="0"/>
        <v>0</v>
      </c>
      <c r="AR17" s="26">
        <f t="shared" si="0"/>
        <v>0</v>
      </c>
      <c r="AS17" s="26">
        <f t="shared" si="0"/>
        <v>0</v>
      </c>
      <c r="AT17" s="26">
        <f t="shared" si="0"/>
        <v>100</v>
      </c>
      <c r="AU17" s="26">
        <f t="shared" si="0"/>
        <v>0</v>
      </c>
      <c r="AV17" s="26">
        <f t="shared" si="0"/>
        <v>0</v>
      </c>
      <c r="AW17" s="26">
        <f t="shared" si="0"/>
        <v>100</v>
      </c>
      <c r="AX17" s="26">
        <f t="shared" si="0"/>
        <v>0</v>
      </c>
      <c r="AY17" s="26">
        <f t="shared" si="0"/>
        <v>100</v>
      </c>
      <c r="AZ17" s="26">
        <f t="shared" si="0"/>
        <v>0</v>
      </c>
      <c r="BA17" s="26">
        <f t="shared" si="0"/>
        <v>0</v>
      </c>
      <c r="BB17" s="26">
        <f t="shared" si="0"/>
        <v>0</v>
      </c>
      <c r="BC17" s="26">
        <f t="shared" si="0"/>
        <v>100</v>
      </c>
      <c r="BD17" s="26">
        <f t="shared" si="0"/>
        <v>0</v>
      </c>
      <c r="BE17" s="26">
        <f t="shared" si="0"/>
        <v>0</v>
      </c>
      <c r="BF17" s="26">
        <f t="shared" si="0"/>
        <v>100</v>
      </c>
      <c r="BG17" s="26">
        <f t="shared" si="0"/>
        <v>0</v>
      </c>
      <c r="BH17" s="26">
        <f t="shared" si="0"/>
        <v>0</v>
      </c>
      <c r="BI17" s="26">
        <f t="shared" si="0"/>
        <v>100</v>
      </c>
      <c r="BJ17" s="26">
        <f t="shared" si="0"/>
        <v>0</v>
      </c>
      <c r="BK17" s="26">
        <f t="shared" si="0"/>
        <v>50</v>
      </c>
      <c r="BL17" s="26">
        <f t="shared" si="0"/>
        <v>50</v>
      </c>
      <c r="BM17" s="26">
        <f t="shared" si="0"/>
        <v>0</v>
      </c>
      <c r="BN17" s="26">
        <f t="shared" si="0"/>
        <v>100</v>
      </c>
      <c r="BO17" s="26">
        <f t="shared" si="0"/>
        <v>0</v>
      </c>
      <c r="BP17" s="26">
        <f t="shared" ref="BP17:EA17" si="1">BP16/2%</f>
        <v>0</v>
      </c>
      <c r="BQ17" s="26">
        <f t="shared" si="1"/>
        <v>0</v>
      </c>
      <c r="BR17" s="26">
        <f t="shared" si="1"/>
        <v>100</v>
      </c>
      <c r="BS17" s="26">
        <f t="shared" si="1"/>
        <v>0</v>
      </c>
      <c r="BT17" s="26">
        <f t="shared" si="1"/>
        <v>100</v>
      </c>
      <c r="BU17" s="26">
        <f t="shared" si="1"/>
        <v>0</v>
      </c>
      <c r="BV17" s="26">
        <f t="shared" si="1"/>
        <v>0</v>
      </c>
      <c r="BW17" s="26">
        <f t="shared" si="1"/>
        <v>100</v>
      </c>
      <c r="BX17" s="26">
        <f t="shared" si="1"/>
        <v>0</v>
      </c>
      <c r="BY17" s="26">
        <f t="shared" si="1"/>
        <v>0</v>
      </c>
      <c r="BZ17" s="26">
        <f t="shared" si="1"/>
        <v>350</v>
      </c>
      <c r="CA17" s="26">
        <f t="shared" si="1"/>
        <v>0</v>
      </c>
      <c r="CB17" s="26">
        <f t="shared" si="1"/>
        <v>0</v>
      </c>
      <c r="CC17" s="26">
        <f t="shared" si="1"/>
        <v>50</v>
      </c>
      <c r="CD17" s="26">
        <f t="shared" si="1"/>
        <v>50</v>
      </c>
      <c r="CE17" s="26">
        <f t="shared" si="1"/>
        <v>0</v>
      </c>
      <c r="CF17" s="26">
        <f t="shared" si="1"/>
        <v>50</v>
      </c>
      <c r="CG17" s="26">
        <f t="shared" si="1"/>
        <v>50</v>
      </c>
      <c r="CH17" s="26">
        <f t="shared" si="1"/>
        <v>0</v>
      </c>
      <c r="CI17" s="26">
        <f t="shared" si="1"/>
        <v>100</v>
      </c>
      <c r="CJ17" s="26">
        <f t="shared" si="1"/>
        <v>0</v>
      </c>
      <c r="CK17" s="26">
        <f t="shared" si="1"/>
        <v>0</v>
      </c>
      <c r="CL17" s="26">
        <f t="shared" si="1"/>
        <v>100</v>
      </c>
      <c r="CM17" s="26">
        <f t="shared" si="1"/>
        <v>0</v>
      </c>
      <c r="CN17" s="26">
        <f t="shared" si="1"/>
        <v>0</v>
      </c>
      <c r="CO17" s="26">
        <f t="shared" si="1"/>
        <v>100</v>
      </c>
      <c r="CP17" s="26">
        <f t="shared" si="1"/>
        <v>0</v>
      </c>
      <c r="CQ17" s="26">
        <f t="shared" si="1"/>
        <v>0</v>
      </c>
      <c r="CR17" s="26">
        <f t="shared" si="1"/>
        <v>100</v>
      </c>
      <c r="CS17" s="26">
        <f t="shared" si="1"/>
        <v>0</v>
      </c>
      <c r="CT17" s="26">
        <f t="shared" si="1"/>
        <v>0</v>
      </c>
      <c r="CU17" s="26">
        <f t="shared" si="1"/>
        <v>100</v>
      </c>
      <c r="CV17" s="26">
        <f t="shared" si="1"/>
        <v>0</v>
      </c>
      <c r="CW17" s="26">
        <f t="shared" si="1"/>
        <v>0</v>
      </c>
      <c r="CX17" s="26">
        <f t="shared" si="1"/>
        <v>100</v>
      </c>
      <c r="CY17" s="26">
        <f t="shared" si="1"/>
        <v>0</v>
      </c>
      <c r="CZ17" s="26">
        <f t="shared" si="1"/>
        <v>0</v>
      </c>
      <c r="DA17" s="26">
        <f t="shared" si="1"/>
        <v>100</v>
      </c>
      <c r="DB17" s="26">
        <f t="shared" si="1"/>
        <v>0</v>
      </c>
      <c r="DC17" s="26">
        <f t="shared" si="1"/>
        <v>0</v>
      </c>
      <c r="DD17" s="26">
        <f t="shared" si="1"/>
        <v>100</v>
      </c>
      <c r="DE17" s="26">
        <f t="shared" si="1"/>
        <v>0</v>
      </c>
      <c r="DF17" s="26">
        <f t="shared" si="1"/>
        <v>0</v>
      </c>
      <c r="DG17" s="26">
        <f t="shared" si="1"/>
        <v>100</v>
      </c>
      <c r="DH17" s="26">
        <f t="shared" si="1"/>
        <v>0</v>
      </c>
      <c r="DI17" s="26">
        <f t="shared" si="1"/>
        <v>0</v>
      </c>
      <c r="DJ17" s="26">
        <f t="shared" si="1"/>
        <v>100</v>
      </c>
      <c r="DK17" s="26">
        <f t="shared" si="1"/>
        <v>0</v>
      </c>
      <c r="DL17" s="26">
        <f t="shared" si="1"/>
        <v>0</v>
      </c>
      <c r="DM17" s="26">
        <f t="shared" si="1"/>
        <v>100</v>
      </c>
      <c r="DN17" s="26">
        <f t="shared" si="1"/>
        <v>0</v>
      </c>
      <c r="DO17" s="26">
        <f t="shared" si="1"/>
        <v>0</v>
      </c>
      <c r="DP17" s="26">
        <f t="shared" si="1"/>
        <v>50</v>
      </c>
      <c r="DQ17" s="26">
        <f t="shared" si="1"/>
        <v>50</v>
      </c>
      <c r="DR17" s="26">
        <f t="shared" si="1"/>
        <v>0</v>
      </c>
      <c r="DS17" s="26">
        <f t="shared" si="1"/>
        <v>100</v>
      </c>
      <c r="DT17" s="26">
        <f t="shared" si="1"/>
        <v>0</v>
      </c>
      <c r="DU17" s="26">
        <f t="shared" si="1"/>
        <v>0</v>
      </c>
      <c r="DV17" s="26">
        <f t="shared" si="1"/>
        <v>100</v>
      </c>
      <c r="DW17" s="26">
        <f t="shared" si="1"/>
        <v>0</v>
      </c>
      <c r="DX17" s="26">
        <f t="shared" si="1"/>
        <v>0</v>
      </c>
      <c r="DY17" s="26">
        <f t="shared" si="1"/>
        <v>100</v>
      </c>
      <c r="DZ17" s="26">
        <f t="shared" si="1"/>
        <v>0</v>
      </c>
      <c r="EA17" s="26">
        <f t="shared" si="1"/>
        <v>0</v>
      </c>
      <c r="EB17" s="26">
        <f t="shared" ref="EB17:FK17" si="2">EB16/2%</f>
        <v>100</v>
      </c>
      <c r="EC17" s="26">
        <f t="shared" si="2"/>
        <v>0</v>
      </c>
      <c r="ED17" s="26">
        <f t="shared" si="2"/>
        <v>0</v>
      </c>
      <c r="EE17" s="26">
        <f t="shared" si="2"/>
        <v>100</v>
      </c>
      <c r="EF17" s="26">
        <f t="shared" si="2"/>
        <v>0</v>
      </c>
      <c r="EG17" s="26">
        <f t="shared" si="2"/>
        <v>0</v>
      </c>
      <c r="EH17" s="26">
        <f t="shared" si="2"/>
        <v>100</v>
      </c>
      <c r="EI17" s="26">
        <f t="shared" si="2"/>
        <v>0</v>
      </c>
      <c r="EJ17" s="26">
        <f t="shared" si="2"/>
        <v>0</v>
      </c>
      <c r="EK17" s="26">
        <f t="shared" si="2"/>
        <v>100</v>
      </c>
      <c r="EL17" s="26">
        <f t="shared" si="2"/>
        <v>0</v>
      </c>
      <c r="EM17" s="26">
        <f t="shared" si="2"/>
        <v>0</v>
      </c>
      <c r="EN17" s="26">
        <f t="shared" si="2"/>
        <v>100</v>
      </c>
      <c r="EO17" s="26">
        <f t="shared" si="2"/>
        <v>0</v>
      </c>
      <c r="EP17" s="26">
        <f t="shared" si="2"/>
        <v>0</v>
      </c>
      <c r="EQ17" s="26">
        <f t="shared" si="2"/>
        <v>100</v>
      </c>
      <c r="ER17" s="26">
        <f t="shared" si="2"/>
        <v>0</v>
      </c>
      <c r="ES17" s="26">
        <f t="shared" si="2"/>
        <v>0</v>
      </c>
      <c r="ET17" s="26">
        <f t="shared" si="2"/>
        <v>50</v>
      </c>
      <c r="EU17" s="26">
        <f t="shared" si="2"/>
        <v>50</v>
      </c>
      <c r="EV17" s="26">
        <f t="shared" si="2"/>
        <v>0</v>
      </c>
      <c r="EW17" s="26">
        <f t="shared" si="2"/>
        <v>100</v>
      </c>
      <c r="EX17" s="26">
        <f t="shared" si="2"/>
        <v>0</v>
      </c>
      <c r="EY17" s="26">
        <f t="shared" si="2"/>
        <v>0</v>
      </c>
      <c r="EZ17" s="26">
        <f t="shared" si="2"/>
        <v>50</v>
      </c>
      <c r="FA17" s="26">
        <f t="shared" si="2"/>
        <v>50</v>
      </c>
      <c r="FB17" s="26">
        <f t="shared" si="2"/>
        <v>0</v>
      </c>
      <c r="FC17" s="26">
        <f t="shared" si="2"/>
        <v>100</v>
      </c>
      <c r="FD17" s="26">
        <f t="shared" si="2"/>
        <v>0</v>
      </c>
      <c r="FE17" s="26">
        <f t="shared" si="2"/>
        <v>0</v>
      </c>
      <c r="FF17" s="26">
        <f t="shared" si="2"/>
        <v>100</v>
      </c>
      <c r="FG17" s="26">
        <f t="shared" si="2"/>
        <v>0</v>
      </c>
      <c r="FH17" s="26">
        <f t="shared" si="2"/>
        <v>0</v>
      </c>
      <c r="FI17" s="26">
        <f t="shared" si="2"/>
        <v>100</v>
      </c>
      <c r="FJ17" s="26">
        <f t="shared" si="2"/>
        <v>0</v>
      </c>
      <c r="FK17" s="26">
        <f t="shared" si="2"/>
        <v>0</v>
      </c>
    </row>
    <row r="19" spans="1:167" x14ac:dyDescent="0.25">
      <c r="B19" s="67" t="s">
        <v>299</v>
      </c>
      <c r="C19" s="68"/>
      <c r="D19" s="68"/>
      <c r="E19" s="69"/>
      <c r="F19" s="27"/>
      <c r="G19" s="27"/>
      <c r="H19" s="27"/>
      <c r="I19" s="27"/>
    </row>
    <row r="20" spans="1:167" x14ac:dyDescent="0.25">
      <c r="B20" s="9" t="s">
        <v>300</v>
      </c>
      <c r="C20" s="9" t="s">
        <v>301</v>
      </c>
      <c r="D20" s="28">
        <v>1</v>
      </c>
      <c r="E20" s="29">
        <f>(C17+F17+I17+L17+O17)/5</f>
        <v>80</v>
      </c>
    </row>
    <row r="21" spans="1:167" x14ac:dyDescent="0.25">
      <c r="B21" s="7" t="s">
        <v>302</v>
      </c>
      <c r="C21" s="7" t="s">
        <v>301</v>
      </c>
      <c r="D21" s="30">
        <f>E21/100*7</f>
        <v>1.4000000000000001</v>
      </c>
      <c r="E21" s="31">
        <f>(D17+G17+J17+M17+P17)/5</f>
        <v>20</v>
      </c>
    </row>
    <row r="22" spans="1:167" x14ac:dyDescent="0.25">
      <c r="B22" s="7" t="s">
        <v>303</v>
      </c>
      <c r="C22" s="7" t="s">
        <v>301</v>
      </c>
      <c r="D22" s="30">
        <f>E22/100*7</f>
        <v>0</v>
      </c>
      <c r="E22" s="31">
        <f>(E17+H17+K17+N17+Q17)/5</f>
        <v>0</v>
      </c>
    </row>
    <row r="23" spans="1:167" x14ac:dyDescent="0.25">
      <c r="B23" s="32"/>
      <c r="C23" s="32"/>
      <c r="D23" s="33">
        <f>SUM(D20:D22)</f>
        <v>2.4000000000000004</v>
      </c>
      <c r="E23" s="33">
        <f>SUM(E20:E22)</f>
        <v>100</v>
      </c>
    </row>
    <row r="24" spans="1:167" ht="30" customHeight="1" x14ac:dyDescent="0.25">
      <c r="B24" s="7"/>
      <c r="C24" s="7"/>
      <c r="D24" s="70" t="s">
        <v>12</v>
      </c>
      <c r="E24" s="70"/>
      <c r="F24" s="71" t="s">
        <v>13</v>
      </c>
      <c r="G24" s="71"/>
      <c r="H24" s="59" t="s">
        <v>14</v>
      </c>
      <c r="I24" s="59"/>
      <c r="J24" s="41" t="s">
        <v>308</v>
      </c>
      <c r="K24" s="41"/>
    </row>
    <row r="25" spans="1:167" x14ac:dyDescent="0.25">
      <c r="B25" s="7" t="s">
        <v>300</v>
      </c>
      <c r="C25" s="7" t="s">
        <v>304</v>
      </c>
      <c r="D25" s="25">
        <v>1</v>
      </c>
      <c r="E25" s="31">
        <f>(R17+U17+X17+AA17+AD17)/5</f>
        <v>80</v>
      </c>
      <c r="F25" s="25">
        <v>1</v>
      </c>
      <c r="G25" s="31">
        <f>(AG17+AJ17+AM17+AP17+AS17)/5</f>
        <v>80</v>
      </c>
      <c r="H25" s="25">
        <v>1</v>
      </c>
      <c r="I25" s="31">
        <f>(AV17+AY17+BB17+BE17+BH17)/5</f>
        <v>20</v>
      </c>
      <c r="J25">
        <f>(R16+U16+X16+AA16+AD16+AG16+AJ16+AM16+AP16+AS16+AV16+AY16+BB16+BE16+BH16)/15</f>
        <v>1.2</v>
      </c>
      <c r="K25">
        <f>(R17+U17+X17+AA17+AD17+AG17+AJ17+AM17+AP17+AS17+AV17+AY17+BB17+BE17+BH17)/15</f>
        <v>60</v>
      </c>
    </row>
    <row r="26" spans="1:167" x14ac:dyDescent="0.25">
      <c r="B26" s="7" t="s">
        <v>302</v>
      </c>
      <c r="C26" s="7" t="s">
        <v>304</v>
      </c>
      <c r="D26" s="30">
        <f>E26/100*7</f>
        <v>1.4000000000000001</v>
      </c>
      <c r="E26" s="31">
        <f>(S17+V17+Y17+AB17+AE17)/5</f>
        <v>20</v>
      </c>
      <c r="F26" s="25">
        <v>1</v>
      </c>
      <c r="G26" s="31">
        <f>(AH17+AK17+AN17+AQ17+AT17)/5</f>
        <v>20</v>
      </c>
      <c r="H26" s="25">
        <v>1</v>
      </c>
      <c r="I26" s="31">
        <f>(AW17+AZ17+BC17+BF17+BI17)/5</f>
        <v>80</v>
      </c>
      <c r="J26">
        <f>(S16+V16+Y16+AB16+AE16+AH16+AK16+AN16+AQ16+AT16+AW16+AZ16+BC16+BF16+BI16)/15</f>
        <v>0.8</v>
      </c>
      <c r="K26">
        <f>(S17+V17+Y17+AB17+AE17+AH17+AK17+AN17+AQ17+AT17+AW17+AZ17+BC17+BF17+BI17)/15</f>
        <v>40</v>
      </c>
    </row>
    <row r="27" spans="1:167" x14ac:dyDescent="0.25">
      <c r="B27" s="7" t="s">
        <v>303</v>
      </c>
      <c r="C27" s="7" t="s">
        <v>304</v>
      </c>
      <c r="D27" s="30">
        <f>E27/100*7</f>
        <v>0</v>
      </c>
      <c r="E27" s="31">
        <f>(T17+W17+Z17+AC17+AF17)/5</f>
        <v>0</v>
      </c>
      <c r="F27" s="25">
        <f>G27/100*7</f>
        <v>0</v>
      </c>
      <c r="G27" s="31">
        <f>(AI17+AL17+AO17+AR17+AU17)/5</f>
        <v>0</v>
      </c>
      <c r="H27" s="25">
        <f>I27/100*7</f>
        <v>0</v>
      </c>
      <c r="I27" s="31">
        <f>(AX17+BA17+BD17+BG17+BJ17)/5</f>
        <v>0</v>
      </c>
      <c r="J27">
        <f>(T16+W16+Z16+AC16+AF16+AI16+AL16+AO16+AR16+AU16+AX16+BA16+BD16+BG16+BJ16)/15</f>
        <v>0</v>
      </c>
      <c r="K27">
        <f>(T17+W17+Z17+AC17+AF17+AI17+AL17+AO17+AR17+AU17+AX17+BA17+BD17+BG17+BJ17)/15</f>
        <v>0</v>
      </c>
    </row>
    <row r="28" spans="1:167" x14ac:dyDescent="0.25">
      <c r="B28" s="7"/>
      <c r="C28" s="7"/>
      <c r="D28" s="34">
        <f t="shared" ref="D28:I28" si="3">SUM(D25:D27)</f>
        <v>2.4000000000000004</v>
      </c>
      <c r="E28" s="34">
        <f t="shared" si="3"/>
        <v>100</v>
      </c>
      <c r="F28" s="35">
        <v>2</v>
      </c>
      <c r="G28" s="34">
        <f t="shared" si="3"/>
        <v>100</v>
      </c>
      <c r="H28" s="35">
        <f t="shared" si="3"/>
        <v>2</v>
      </c>
      <c r="I28" s="34">
        <f t="shared" si="3"/>
        <v>100</v>
      </c>
      <c r="J28" s="40">
        <f>(J25+J26+J27)/1</f>
        <v>2</v>
      </c>
      <c r="K28" s="40">
        <f>(K25+K26+K27)/1</f>
        <v>100</v>
      </c>
    </row>
    <row r="29" spans="1:167" x14ac:dyDescent="0.25">
      <c r="B29" s="7" t="s">
        <v>300</v>
      </c>
      <c r="C29" s="7" t="s">
        <v>305</v>
      </c>
      <c r="D29" s="25">
        <v>1</v>
      </c>
      <c r="E29" s="31">
        <f>(BK17+BN17+BQ17+BT17+BW17)/5</f>
        <v>70</v>
      </c>
      <c r="I29" s="36"/>
    </row>
    <row r="30" spans="1:167" x14ac:dyDescent="0.25">
      <c r="B30" s="7" t="s">
        <v>302</v>
      </c>
      <c r="C30" s="7" t="s">
        <v>305</v>
      </c>
      <c r="D30" s="25">
        <v>1</v>
      </c>
      <c r="E30" s="31">
        <f>(BL17+BO17+BR17+BU17+BX17)/5</f>
        <v>30</v>
      </c>
    </row>
    <row r="31" spans="1:167" x14ac:dyDescent="0.25">
      <c r="B31" s="7" t="s">
        <v>303</v>
      </c>
      <c r="C31" s="7" t="s">
        <v>305</v>
      </c>
      <c r="D31" s="25">
        <f>E31/100*7</f>
        <v>0</v>
      </c>
      <c r="E31" s="31">
        <f>(BM17+BP17+BS17+BV17+BY17)/5</f>
        <v>0</v>
      </c>
    </row>
    <row r="32" spans="1:167" x14ac:dyDescent="0.25">
      <c r="B32" s="32"/>
      <c r="C32" s="32"/>
      <c r="D32" s="37">
        <v>2</v>
      </c>
      <c r="E32" s="37">
        <f>SUM(E29:E31)</f>
        <v>100</v>
      </c>
      <c r="F32" s="38"/>
    </row>
    <row r="33" spans="2:15" x14ac:dyDescent="0.25">
      <c r="B33" s="7"/>
      <c r="C33" s="7"/>
      <c r="D33" s="58" t="s">
        <v>16</v>
      </c>
      <c r="E33" s="58"/>
      <c r="F33" s="59" t="s">
        <v>17</v>
      </c>
      <c r="G33" s="59"/>
      <c r="H33" s="59" t="s">
        <v>18</v>
      </c>
      <c r="I33" s="59"/>
      <c r="J33" s="59" t="s">
        <v>19</v>
      </c>
      <c r="K33" s="59"/>
      <c r="L33" s="59" t="s">
        <v>20</v>
      </c>
      <c r="M33" s="59"/>
      <c r="N33" s="41" t="s">
        <v>308</v>
      </c>
      <c r="O33" s="41"/>
    </row>
    <row r="34" spans="2:15" x14ac:dyDescent="0.25">
      <c r="B34" s="7" t="s">
        <v>300</v>
      </c>
      <c r="C34" s="7" t="s">
        <v>306</v>
      </c>
      <c r="D34" s="25">
        <v>1</v>
      </c>
      <c r="E34" s="31">
        <f>(BZ17+CC17+CF17+CI17+CL17)/5</f>
        <v>130</v>
      </c>
      <c r="F34" s="25">
        <v>1</v>
      </c>
      <c r="G34" s="31">
        <f>(CO17+CR17+CU17+CX17+DA17)/5</f>
        <v>100</v>
      </c>
      <c r="H34" s="25">
        <v>1</v>
      </c>
      <c r="I34" s="31">
        <f>(DD17+DG17+DJ17+DM17+DP17)/5</f>
        <v>90</v>
      </c>
      <c r="J34" s="25">
        <v>1</v>
      </c>
      <c r="K34" s="31">
        <f>(DS17+DV17+DY17+EB17+EE17)/5</f>
        <v>100</v>
      </c>
      <c r="L34" s="25">
        <v>1</v>
      </c>
      <c r="M34" s="31">
        <f>(EH17+EK17+EN17+EQ17+ET17)/5</f>
        <v>90</v>
      </c>
      <c r="N34">
        <f>(BZ16+CC16+CF16+CI16+CL16+CO16+CR16+CU16+CX16+DA16+DD16+DG16+DJ16+DM16+DP16+DS16+DV16+DY16+EB16+EE16+EH16+EK16+EN16+EQ16+ET16)/25</f>
        <v>2.04</v>
      </c>
      <c r="O34">
        <f>(BZ17+CC17+CF17+CI17+CL17+CO17+CR17+CU17+CX17+DA17+DD17+DG17+DJ17+DM17+DP17+DS17+DV17+DY17+EB17+EE17+EH17+EK17+EN17+EQ17+ET17)/25</f>
        <v>102</v>
      </c>
    </row>
    <row r="35" spans="2:15" x14ac:dyDescent="0.25">
      <c r="B35" s="7" t="s">
        <v>302</v>
      </c>
      <c r="C35" s="7" t="s">
        <v>306</v>
      </c>
      <c r="D35" s="25">
        <v>1</v>
      </c>
      <c r="E35" s="31">
        <f>(CA17+CD17+CG17+CJ17+CM17)/5</f>
        <v>20</v>
      </c>
      <c r="F35" s="25">
        <v>1</v>
      </c>
      <c r="G35" s="31">
        <f>(CP17+CS17+CV17+CY17+DB17)/5</f>
        <v>0</v>
      </c>
      <c r="H35" s="25">
        <v>1</v>
      </c>
      <c r="I35" s="31">
        <f>(DE17+DH17+DK17+DN17+DQ17)/5</f>
        <v>10</v>
      </c>
      <c r="J35" s="25">
        <v>1</v>
      </c>
      <c r="K35" s="31">
        <f>(DT17+DW17+DZ17+EC17+EF17)/5</f>
        <v>0</v>
      </c>
      <c r="L35" s="25">
        <v>1</v>
      </c>
      <c r="M35" s="31">
        <f>(EI17+EL17+EO17+ER17+EU17)/5</f>
        <v>10</v>
      </c>
      <c r="N35">
        <f>(CA16+CD16+CG16+CJ16+CM16+CP16+CS16+CV16+CY16+DB16+DE16+DH16+DK16+DN16+DQ16+DT16+DW16+DZ16+EC16+EF16+EI16+EL16+EO16+ER16+EU16)/25</f>
        <v>0.16</v>
      </c>
      <c r="O35">
        <f>(CA17+CD17+CG17+CJ17+CM17+CP17+CS17+CV17+CY17+DB17+DE17+DH17+DK17+DN17+DQ17+DT17+DW17+DZ17+EC17+EF17+EI17+EL17+EO17+ER17+EU17)/25</f>
        <v>8</v>
      </c>
    </row>
    <row r="36" spans="2:15" x14ac:dyDescent="0.25">
      <c r="B36" s="7" t="s">
        <v>303</v>
      </c>
      <c r="C36" s="7" t="s">
        <v>306</v>
      </c>
      <c r="D36" s="25">
        <f>E36/100*7</f>
        <v>0</v>
      </c>
      <c r="E36" s="31">
        <f>(CB17+CE17+CH17+CK17+CN17)/5</f>
        <v>0</v>
      </c>
      <c r="F36" s="25">
        <f>G36/100*7</f>
        <v>0</v>
      </c>
      <c r="G36" s="31">
        <f>(CQ17+CT17+CW17+CZ17+DC17)/5</f>
        <v>0</v>
      </c>
      <c r="H36" s="25">
        <v>0</v>
      </c>
      <c r="I36" s="31">
        <f>(DF17+DI17+DL17+DO17+DR17)/5</f>
        <v>0</v>
      </c>
      <c r="J36" s="25">
        <f>K36/100*7</f>
        <v>0</v>
      </c>
      <c r="K36" s="31">
        <f>(DU17+DX17+EA17+ED17+EG17)/5</f>
        <v>0</v>
      </c>
      <c r="L36" s="25">
        <f>M36/100*7</f>
        <v>0</v>
      </c>
      <c r="M36" s="31">
        <f>(EJ17+EM17+EP17+ES17+EV17)/5</f>
        <v>0</v>
      </c>
      <c r="N36">
        <f>(CB16+CE16+CH16+CK16+CN16+CQ16+CT16+CW16+CZ16+DC16+DF16+DI16+DL16+DO16+DR16+DU16+DX16+EA16+ED16+EG16+EJ16+EM16+EP16+ES16+EV16)/25</f>
        <v>0</v>
      </c>
      <c r="O36">
        <f>(CB17+CE17+CH17+CK17+CN17+CQ17+CT17+CW17+CZ17+DC17+DF17+DI17+DL17+DO17+DR17+DU17+DX17+EA17+ED17+EG17+EJ17+EM17+EP17+ES17+EV17)/25</f>
        <v>0</v>
      </c>
    </row>
    <row r="37" spans="2:15" x14ac:dyDescent="0.25">
      <c r="B37" s="7"/>
      <c r="C37" s="7"/>
      <c r="D37" s="35">
        <v>2</v>
      </c>
      <c r="E37" s="35">
        <v>100</v>
      </c>
      <c r="F37" s="35">
        <f t="shared" ref="F37:M37" si="4">SUM(F34:F36)</f>
        <v>2</v>
      </c>
      <c r="G37" s="34">
        <f t="shared" si="4"/>
        <v>100</v>
      </c>
      <c r="H37" s="35">
        <f t="shared" si="4"/>
        <v>2</v>
      </c>
      <c r="I37" s="34">
        <f t="shared" si="4"/>
        <v>100</v>
      </c>
      <c r="J37" s="35">
        <f t="shared" si="4"/>
        <v>2</v>
      </c>
      <c r="K37" s="34">
        <f t="shared" si="4"/>
        <v>100</v>
      </c>
      <c r="L37" s="35">
        <f t="shared" si="4"/>
        <v>2</v>
      </c>
      <c r="M37" s="34">
        <f t="shared" si="4"/>
        <v>100</v>
      </c>
      <c r="N37" s="40">
        <v>2</v>
      </c>
      <c r="O37" s="40">
        <v>100</v>
      </c>
    </row>
    <row r="38" spans="2:15" x14ac:dyDescent="0.25">
      <c r="B38" s="7" t="s">
        <v>300</v>
      </c>
      <c r="C38" s="7" t="s">
        <v>307</v>
      </c>
      <c r="D38" s="25">
        <v>1</v>
      </c>
      <c r="E38" s="31">
        <f>(EW17+EZ17+FC17+FF17+FI17)/5</f>
        <v>90</v>
      </c>
    </row>
    <row r="39" spans="2:15" x14ac:dyDescent="0.25">
      <c r="B39" s="7" t="s">
        <v>302</v>
      </c>
      <c r="C39" s="7" t="s">
        <v>307</v>
      </c>
      <c r="D39" s="25">
        <v>1</v>
      </c>
      <c r="E39" s="31">
        <f>(EX17+FA17+FD17+FG17+FJ17)/5</f>
        <v>10</v>
      </c>
    </row>
    <row r="40" spans="2:15" x14ac:dyDescent="0.25">
      <c r="B40" s="7" t="s">
        <v>303</v>
      </c>
      <c r="C40" s="7" t="s">
        <v>307</v>
      </c>
      <c r="D40" s="25">
        <f>E40/100*7</f>
        <v>0</v>
      </c>
      <c r="E40" s="31">
        <f>(EY17+FB17+FE17+FH17+FK17)/5</f>
        <v>0</v>
      </c>
    </row>
    <row r="41" spans="2:15" x14ac:dyDescent="0.25">
      <c r="B41" s="7"/>
      <c r="C41" s="7"/>
      <c r="D41" s="35">
        <f>SUM(D38:D40)</f>
        <v>2</v>
      </c>
      <c r="E41" s="35">
        <f>SUM(E38:E40)</f>
        <v>100</v>
      </c>
    </row>
  </sheetData>
  <mergeCells count="140"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AG5:AU5"/>
    <mergeCell ref="AV5:BJ5"/>
    <mergeCell ref="BK5:BY5"/>
    <mergeCell ref="BZ5:CN5"/>
    <mergeCell ref="CO5:DC5"/>
    <mergeCell ref="DD5:DR5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C12:E12"/>
    <mergeCell ref="F12:H12"/>
    <mergeCell ref="I12:K12"/>
    <mergeCell ref="L12:N12"/>
    <mergeCell ref="O12:Q12"/>
    <mergeCell ref="R12:T12"/>
    <mergeCell ref="ET11:EV11"/>
    <mergeCell ref="EW11:EY11"/>
    <mergeCell ref="EZ11:FB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D33:E33"/>
    <mergeCell ref="F33:G33"/>
    <mergeCell ref="H33:I33"/>
    <mergeCell ref="J33:K33"/>
    <mergeCell ref="L33:M33"/>
    <mergeCell ref="FI12:FK12"/>
    <mergeCell ref="A16:B16"/>
    <mergeCell ref="A17:B17"/>
    <mergeCell ref="B19:E19"/>
    <mergeCell ref="D24:E24"/>
    <mergeCell ref="F24:G24"/>
    <mergeCell ref="H24:I24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R35"/>
  <sheetViews>
    <sheetView topLeftCell="A13" workbookViewId="0">
      <selection activeCell="G15" sqref="G15"/>
    </sheetView>
  </sheetViews>
  <sheetFormatPr defaultRowHeight="15" x14ac:dyDescent="0.25"/>
  <cols>
    <col min="2" max="2" width="29.7109375" customWidth="1"/>
  </cols>
  <sheetData>
    <row r="1" spans="1:200" ht="15.75" x14ac:dyDescent="0.25">
      <c r="A1" s="1" t="s">
        <v>0</v>
      </c>
      <c r="B1" s="2" t="s">
        <v>311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00" ht="15.75" x14ac:dyDescent="0.25">
      <c r="A2" s="5" t="s">
        <v>312</v>
      </c>
      <c r="B2" s="4"/>
      <c r="C2" s="4" t="s">
        <v>310</v>
      </c>
      <c r="D2" s="4"/>
      <c r="E2" s="4" t="s">
        <v>638</v>
      </c>
      <c r="F2" s="4"/>
      <c r="G2" s="42"/>
      <c r="H2" s="42"/>
      <c r="I2" s="43"/>
      <c r="J2" s="4"/>
      <c r="K2" s="4" t="s">
        <v>641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GP2" s="86" t="s">
        <v>3</v>
      </c>
      <c r="GQ2" s="86"/>
    </row>
    <row r="3" spans="1:200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00" ht="15.75" x14ac:dyDescent="0.25">
      <c r="A4" s="87" t="s">
        <v>4</v>
      </c>
      <c r="B4" s="87" t="s">
        <v>5</v>
      </c>
      <c r="C4" s="88" t="s">
        <v>313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92" t="s">
        <v>7</v>
      </c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 t="s">
        <v>8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117" t="s">
        <v>9</v>
      </c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59" t="s">
        <v>314</v>
      </c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</row>
    <row r="5" spans="1:200" ht="15.75" x14ac:dyDescent="0.25">
      <c r="A5" s="87"/>
      <c r="B5" s="87"/>
      <c r="C5" s="84" t="s">
        <v>11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 t="s">
        <v>12</v>
      </c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79" t="s">
        <v>13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14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84" t="s">
        <v>15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 t="s">
        <v>16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3" t="s">
        <v>17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18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116" t="s">
        <v>19</v>
      </c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83" t="s">
        <v>20</v>
      </c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79" t="s">
        <v>21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00" ht="15.75" x14ac:dyDescent="0.25">
      <c r="A6" s="87"/>
      <c r="B6" s="87"/>
      <c r="C6" s="84" t="s">
        <v>315</v>
      </c>
      <c r="D6" s="84" t="s">
        <v>23</v>
      </c>
      <c r="E6" s="84" t="s">
        <v>24</v>
      </c>
      <c r="F6" s="84" t="s">
        <v>316</v>
      </c>
      <c r="G6" s="84" t="s">
        <v>317</v>
      </c>
      <c r="H6" s="84" t="s">
        <v>318</v>
      </c>
      <c r="I6" s="84" t="s">
        <v>319</v>
      </c>
      <c r="J6" s="84" t="s">
        <v>317</v>
      </c>
      <c r="K6" s="84" t="s">
        <v>318</v>
      </c>
      <c r="L6" s="84" t="s">
        <v>320</v>
      </c>
      <c r="M6" s="84" t="s">
        <v>321</v>
      </c>
      <c r="N6" s="84" t="s">
        <v>23</v>
      </c>
      <c r="O6" s="84" t="s">
        <v>322</v>
      </c>
      <c r="P6" s="84"/>
      <c r="Q6" s="84"/>
      <c r="R6" s="84" t="s">
        <v>323</v>
      </c>
      <c r="S6" s="84"/>
      <c r="T6" s="84"/>
      <c r="U6" s="84" t="s">
        <v>324</v>
      </c>
      <c r="V6" s="84"/>
      <c r="W6" s="84"/>
      <c r="X6" s="84" t="s">
        <v>325</v>
      </c>
      <c r="Y6" s="84"/>
      <c r="Z6" s="84"/>
      <c r="AA6" s="79" t="s">
        <v>326</v>
      </c>
      <c r="AB6" s="79"/>
      <c r="AC6" s="79"/>
      <c r="AD6" s="79" t="s">
        <v>327</v>
      </c>
      <c r="AE6" s="79"/>
      <c r="AF6" s="79"/>
      <c r="AG6" s="84" t="s">
        <v>328</v>
      </c>
      <c r="AH6" s="84"/>
      <c r="AI6" s="84"/>
      <c r="AJ6" s="79" t="s">
        <v>329</v>
      </c>
      <c r="AK6" s="79"/>
      <c r="AL6" s="79"/>
      <c r="AM6" s="84" t="s">
        <v>330</v>
      </c>
      <c r="AN6" s="84"/>
      <c r="AO6" s="84"/>
      <c r="AP6" s="84" t="s">
        <v>331</v>
      </c>
      <c r="AQ6" s="84"/>
      <c r="AR6" s="84"/>
      <c r="AS6" s="84" t="s">
        <v>332</v>
      </c>
      <c r="AT6" s="84"/>
      <c r="AU6" s="84"/>
      <c r="AV6" s="79" t="s">
        <v>333</v>
      </c>
      <c r="AW6" s="79"/>
      <c r="AX6" s="79"/>
      <c r="AY6" s="79" t="s">
        <v>334</v>
      </c>
      <c r="AZ6" s="79"/>
      <c r="BA6" s="79"/>
      <c r="BB6" s="79" t="s">
        <v>335</v>
      </c>
      <c r="BC6" s="79"/>
      <c r="BD6" s="79"/>
      <c r="BE6" s="79" t="s">
        <v>336</v>
      </c>
      <c r="BF6" s="79"/>
      <c r="BG6" s="79"/>
      <c r="BH6" s="79" t="s">
        <v>337</v>
      </c>
      <c r="BI6" s="79"/>
      <c r="BJ6" s="79"/>
      <c r="BK6" s="79" t="s">
        <v>338</v>
      </c>
      <c r="BL6" s="79"/>
      <c r="BM6" s="79"/>
      <c r="BN6" s="79" t="s">
        <v>339</v>
      </c>
      <c r="BO6" s="79"/>
      <c r="BP6" s="79"/>
      <c r="BQ6" s="79" t="s">
        <v>340</v>
      </c>
      <c r="BR6" s="79"/>
      <c r="BS6" s="79"/>
      <c r="BT6" s="79" t="s">
        <v>341</v>
      </c>
      <c r="BU6" s="79"/>
      <c r="BV6" s="79"/>
      <c r="BW6" s="79" t="s">
        <v>342</v>
      </c>
      <c r="BX6" s="79"/>
      <c r="BY6" s="79"/>
      <c r="BZ6" s="79" t="s">
        <v>343</v>
      </c>
      <c r="CA6" s="79"/>
      <c r="CB6" s="79"/>
      <c r="CC6" s="79" t="s">
        <v>344</v>
      </c>
      <c r="CD6" s="79"/>
      <c r="CE6" s="79"/>
      <c r="CF6" s="79" t="s">
        <v>345</v>
      </c>
      <c r="CG6" s="79"/>
      <c r="CH6" s="79"/>
      <c r="CI6" s="79" t="s">
        <v>346</v>
      </c>
      <c r="CJ6" s="79"/>
      <c r="CK6" s="79"/>
      <c r="CL6" s="79" t="s">
        <v>347</v>
      </c>
      <c r="CM6" s="79"/>
      <c r="CN6" s="79"/>
      <c r="CO6" s="80" t="s">
        <v>348</v>
      </c>
      <c r="CP6" s="81"/>
      <c r="CQ6" s="82"/>
      <c r="CR6" s="79" t="s">
        <v>349</v>
      </c>
      <c r="CS6" s="79"/>
      <c r="CT6" s="79"/>
      <c r="CU6" s="79" t="s">
        <v>350</v>
      </c>
      <c r="CV6" s="79"/>
      <c r="CW6" s="79"/>
      <c r="CX6" s="79" t="s">
        <v>351</v>
      </c>
      <c r="CY6" s="79"/>
      <c r="CZ6" s="79"/>
      <c r="DA6" s="79" t="s">
        <v>352</v>
      </c>
      <c r="DB6" s="79"/>
      <c r="DC6" s="79"/>
      <c r="DD6" s="79" t="s">
        <v>353</v>
      </c>
      <c r="DE6" s="79"/>
      <c r="DF6" s="79"/>
      <c r="DG6" s="79" t="s">
        <v>354</v>
      </c>
      <c r="DH6" s="79"/>
      <c r="DI6" s="79"/>
      <c r="DJ6" s="79" t="s">
        <v>355</v>
      </c>
      <c r="DK6" s="79"/>
      <c r="DL6" s="79"/>
      <c r="DM6" s="79" t="s">
        <v>356</v>
      </c>
      <c r="DN6" s="79"/>
      <c r="DO6" s="79"/>
      <c r="DP6" s="79" t="s">
        <v>357</v>
      </c>
      <c r="DQ6" s="79"/>
      <c r="DR6" s="79"/>
      <c r="DS6" s="79" t="s">
        <v>358</v>
      </c>
      <c r="DT6" s="79"/>
      <c r="DU6" s="79"/>
      <c r="DV6" s="79" t="s">
        <v>359</v>
      </c>
      <c r="DW6" s="79"/>
      <c r="DX6" s="79"/>
      <c r="DY6" s="79" t="s">
        <v>360</v>
      </c>
      <c r="DZ6" s="79"/>
      <c r="EA6" s="79"/>
      <c r="EB6" s="79" t="s">
        <v>361</v>
      </c>
      <c r="EC6" s="79"/>
      <c r="ED6" s="79"/>
      <c r="EE6" s="79" t="s">
        <v>362</v>
      </c>
      <c r="EF6" s="79"/>
      <c r="EG6" s="79"/>
      <c r="EH6" s="79" t="s">
        <v>363</v>
      </c>
      <c r="EI6" s="79"/>
      <c r="EJ6" s="79"/>
      <c r="EK6" s="79" t="s">
        <v>364</v>
      </c>
      <c r="EL6" s="79"/>
      <c r="EM6" s="79"/>
      <c r="EN6" s="79" t="s">
        <v>365</v>
      </c>
      <c r="EO6" s="79"/>
      <c r="EP6" s="79"/>
      <c r="EQ6" s="79" t="s">
        <v>366</v>
      </c>
      <c r="ER6" s="79"/>
      <c r="ES6" s="79"/>
      <c r="ET6" s="79" t="s">
        <v>367</v>
      </c>
      <c r="EU6" s="79"/>
      <c r="EV6" s="79"/>
      <c r="EW6" s="79" t="s">
        <v>368</v>
      </c>
      <c r="EX6" s="79"/>
      <c r="EY6" s="79"/>
      <c r="EZ6" s="79" t="s">
        <v>369</v>
      </c>
      <c r="FA6" s="79"/>
      <c r="FB6" s="79"/>
      <c r="FC6" s="79" t="s">
        <v>370</v>
      </c>
      <c r="FD6" s="79"/>
      <c r="FE6" s="79"/>
      <c r="FF6" s="79" t="s">
        <v>371</v>
      </c>
      <c r="FG6" s="79"/>
      <c r="FH6" s="79"/>
      <c r="FI6" s="79" t="s">
        <v>372</v>
      </c>
      <c r="FJ6" s="79"/>
      <c r="FK6" s="79"/>
      <c r="FL6" s="79" t="s">
        <v>373</v>
      </c>
      <c r="FM6" s="79"/>
      <c r="FN6" s="79"/>
      <c r="FO6" s="79" t="s">
        <v>374</v>
      </c>
      <c r="FP6" s="79"/>
      <c r="FQ6" s="79"/>
      <c r="FR6" s="79" t="s">
        <v>375</v>
      </c>
      <c r="FS6" s="79"/>
      <c r="FT6" s="79"/>
      <c r="FU6" s="79" t="s">
        <v>376</v>
      </c>
      <c r="FV6" s="79"/>
      <c r="FW6" s="79"/>
      <c r="FX6" s="79" t="s">
        <v>377</v>
      </c>
      <c r="FY6" s="79"/>
      <c r="FZ6" s="79"/>
      <c r="GA6" s="79" t="s">
        <v>378</v>
      </c>
      <c r="GB6" s="79"/>
      <c r="GC6" s="79"/>
      <c r="GD6" s="79" t="s">
        <v>379</v>
      </c>
      <c r="GE6" s="79"/>
      <c r="GF6" s="79"/>
      <c r="GG6" s="79" t="s">
        <v>380</v>
      </c>
      <c r="GH6" s="79"/>
      <c r="GI6" s="79"/>
      <c r="GJ6" s="79" t="s">
        <v>381</v>
      </c>
      <c r="GK6" s="79"/>
      <c r="GL6" s="79"/>
      <c r="GM6" s="79" t="s">
        <v>382</v>
      </c>
      <c r="GN6" s="79"/>
      <c r="GO6" s="79"/>
      <c r="GP6" s="79" t="s">
        <v>383</v>
      </c>
      <c r="GQ6" s="79"/>
      <c r="GR6" s="79"/>
    </row>
    <row r="7" spans="1:200" ht="94.15" customHeight="1" x14ac:dyDescent="0.25">
      <c r="A7" s="87"/>
      <c r="B7" s="87"/>
      <c r="C7" s="111" t="s">
        <v>384</v>
      </c>
      <c r="D7" s="111"/>
      <c r="E7" s="111"/>
      <c r="F7" s="111" t="s">
        <v>385</v>
      </c>
      <c r="G7" s="111"/>
      <c r="H7" s="111"/>
      <c r="I7" s="111" t="s">
        <v>386</v>
      </c>
      <c r="J7" s="111"/>
      <c r="K7" s="111"/>
      <c r="L7" s="111" t="s">
        <v>387</v>
      </c>
      <c r="M7" s="111"/>
      <c r="N7" s="111"/>
      <c r="O7" s="111" t="s">
        <v>388</v>
      </c>
      <c r="P7" s="111"/>
      <c r="Q7" s="111"/>
      <c r="R7" s="111" t="s">
        <v>389</v>
      </c>
      <c r="S7" s="111"/>
      <c r="T7" s="111"/>
      <c r="U7" s="111" t="s">
        <v>390</v>
      </c>
      <c r="V7" s="111"/>
      <c r="W7" s="111"/>
      <c r="X7" s="111" t="s">
        <v>391</v>
      </c>
      <c r="Y7" s="111"/>
      <c r="Z7" s="111"/>
      <c r="AA7" s="111" t="s">
        <v>392</v>
      </c>
      <c r="AB7" s="111"/>
      <c r="AC7" s="111"/>
      <c r="AD7" s="111" t="s">
        <v>393</v>
      </c>
      <c r="AE7" s="111"/>
      <c r="AF7" s="111"/>
      <c r="AG7" s="111" t="s">
        <v>394</v>
      </c>
      <c r="AH7" s="111"/>
      <c r="AI7" s="111"/>
      <c r="AJ7" s="111" t="s">
        <v>395</v>
      </c>
      <c r="AK7" s="111"/>
      <c r="AL7" s="111"/>
      <c r="AM7" s="115" t="s">
        <v>396</v>
      </c>
      <c r="AN7" s="115"/>
      <c r="AO7" s="115"/>
      <c r="AP7" s="115" t="s">
        <v>397</v>
      </c>
      <c r="AQ7" s="115"/>
      <c r="AR7" s="115"/>
      <c r="AS7" s="115" t="s">
        <v>398</v>
      </c>
      <c r="AT7" s="115"/>
      <c r="AU7" s="115"/>
      <c r="AV7" s="115" t="s">
        <v>399</v>
      </c>
      <c r="AW7" s="115"/>
      <c r="AX7" s="115"/>
      <c r="AY7" s="115" t="s">
        <v>400</v>
      </c>
      <c r="AZ7" s="115"/>
      <c r="BA7" s="115"/>
      <c r="BB7" s="115" t="s">
        <v>401</v>
      </c>
      <c r="BC7" s="115"/>
      <c r="BD7" s="115"/>
      <c r="BE7" s="115" t="s">
        <v>402</v>
      </c>
      <c r="BF7" s="115"/>
      <c r="BG7" s="115"/>
      <c r="BH7" s="115" t="s">
        <v>403</v>
      </c>
      <c r="BI7" s="115"/>
      <c r="BJ7" s="115"/>
      <c r="BK7" s="115" t="s">
        <v>404</v>
      </c>
      <c r="BL7" s="115"/>
      <c r="BM7" s="115"/>
      <c r="BN7" s="115" t="s">
        <v>405</v>
      </c>
      <c r="BO7" s="115"/>
      <c r="BP7" s="115"/>
      <c r="BQ7" s="115" t="s">
        <v>406</v>
      </c>
      <c r="BR7" s="115"/>
      <c r="BS7" s="115"/>
      <c r="BT7" s="115" t="s">
        <v>407</v>
      </c>
      <c r="BU7" s="115"/>
      <c r="BV7" s="115"/>
      <c r="BW7" s="111" t="s">
        <v>408</v>
      </c>
      <c r="BX7" s="111"/>
      <c r="BY7" s="111"/>
      <c r="BZ7" s="111" t="s">
        <v>409</v>
      </c>
      <c r="CA7" s="111"/>
      <c r="CB7" s="111"/>
      <c r="CC7" s="111" t="s">
        <v>410</v>
      </c>
      <c r="CD7" s="111"/>
      <c r="CE7" s="111"/>
      <c r="CF7" s="111" t="s">
        <v>411</v>
      </c>
      <c r="CG7" s="111"/>
      <c r="CH7" s="111"/>
      <c r="CI7" s="111" t="s">
        <v>412</v>
      </c>
      <c r="CJ7" s="111"/>
      <c r="CK7" s="111"/>
      <c r="CL7" s="111" t="s">
        <v>413</v>
      </c>
      <c r="CM7" s="111"/>
      <c r="CN7" s="111"/>
      <c r="CO7" s="115" t="s">
        <v>414</v>
      </c>
      <c r="CP7" s="115"/>
      <c r="CQ7" s="115"/>
      <c r="CR7" s="115" t="s">
        <v>415</v>
      </c>
      <c r="CS7" s="115"/>
      <c r="CT7" s="115"/>
      <c r="CU7" s="115" t="s">
        <v>416</v>
      </c>
      <c r="CV7" s="115"/>
      <c r="CW7" s="115"/>
      <c r="CX7" s="115" t="s">
        <v>417</v>
      </c>
      <c r="CY7" s="115"/>
      <c r="CZ7" s="115"/>
      <c r="DA7" s="115" t="s">
        <v>418</v>
      </c>
      <c r="DB7" s="115"/>
      <c r="DC7" s="115"/>
      <c r="DD7" s="111" t="s">
        <v>419</v>
      </c>
      <c r="DE7" s="111"/>
      <c r="DF7" s="111"/>
      <c r="DG7" s="111" t="s">
        <v>420</v>
      </c>
      <c r="DH7" s="111"/>
      <c r="DI7" s="111"/>
      <c r="DJ7" s="111" t="s">
        <v>421</v>
      </c>
      <c r="DK7" s="111"/>
      <c r="DL7" s="111"/>
      <c r="DM7" s="115" t="s">
        <v>422</v>
      </c>
      <c r="DN7" s="115"/>
      <c r="DO7" s="115"/>
      <c r="DP7" s="111" t="s">
        <v>423</v>
      </c>
      <c r="DQ7" s="111"/>
      <c r="DR7" s="111"/>
      <c r="DS7" s="111" t="s">
        <v>424</v>
      </c>
      <c r="DT7" s="111"/>
      <c r="DU7" s="111"/>
      <c r="DV7" s="111" t="s">
        <v>425</v>
      </c>
      <c r="DW7" s="111"/>
      <c r="DX7" s="111"/>
      <c r="DY7" s="115" t="s">
        <v>426</v>
      </c>
      <c r="DZ7" s="115"/>
      <c r="EA7" s="115"/>
      <c r="EB7" s="115" t="s">
        <v>427</v>
      </c>
      <c r="EC7" s="115"/>
      <c r="ED7" s="115"/>
      <c r="EE7" s="115" t="s">
        <v>428</v>
      </c>
      <c r="EF7" s="115"/>
      <c r="EG7" s="115"/>
      <c r="EH7" s="115" t="s">
        <v>429</v>
      </c>
      <c r="EI7" s="115"/>
      <c r="EJ7" s="115"/>
      <c r="EK7" s="115" t="s">
        <v>430</v>
      </c>
      <c r="EL7" s="115"/>
      <c r="EM7" s="115"/>
      <c r="EN7" s="115" t="s">
        <v>431</v>
      </c>
      <c r="EO7" s="115"/>
      <c r="EP7" s="115"/>
      <c r="EQ7" s="111" t="s">
        <v>432</v>
      </c>
      <c r="ER7" s="111"/>
      <c r="ES7" s="111"/>
      <c r="ET7" s="111" t="s">
        <v>433</v>
      </c>
      <c r="EU7" s="111"/>
      <c r="EV7" s="111"/>
      <c r="EW7" s="111" t="s">
        <v>434</v>
      </c>
      <c r="EX7" s="111"/>
      <c r="EY7" s="111"/>
      <c r="EZ7" s="111" t="s">
        <v>435</v>
      </c>
      <c r="FA7" s="111"/>
      <c r="FB7" s="111"/>
      <c r="FC7" s="111" t="s">
        <v>436</v>
      </c>
      <c r="FD7" s="111"/>
      <c r="FE7" s="111"/>
      <c r="FF7" s="111" t="s">
        <v>437</v>
      </c>
      <c r="FG7" s="111"/>
      <c r="FH7" s="111"/>
      <c r="FI7" s="115" t="s">
        <v>438</v>
      </c>
      <c r="FJ7" s="115"/>
      <c r="FK7" s="115"/>
      <c r="FL7" s="115" t="s">
        <v>439</v>
      </c>
      <c r="FM7" s="115"/>
      <c r="FN7" s="115"/>
      <c r="FO7" s="115" t="s">
        <v>440</v>
      </c>
      <c r="FP7" s="115"/>
      <c r="FQ7" s="115"/>
      <c r="FR7" s="115" t="s">
        <v>441</v>
      </c>
      <c r="FS7" s="115"/>
      <c r="FT7" s="115"/>
      <c r="FU7" s="115" t="s">
        <v>442</v>
      </c>
      <c r="FV7" s="115"/>
      <c r="FW7" s="115"/>
      <c r="FX7" s="115" t="s">
        <v>443</v>
      </c>
      <c r="FY7" s="115"/>
      <c r="FZ7" s="115"/>
      <c r="GA7" s="111" t="s">
        <v>444</v>
      </c>
      <c r="GB7" s="111"/>
      <c r="GC7" s="111"/>
      <c r="GD7" s="111" t="s">
        <v>445</v>
      </c>
      <c r="GE7" s="111"/>
      <c r="GF7" s="111"/>
      <c r="GG7" s="111" t="s">
        <v>446</v>
      </c>
      <c r="GH7" s="111"/>
      <c r="GI7" s="111"/>
      <c r="GJ7" s="111" t="s">
        <v>447</v>
      </c>
      <c r="GK7" s="111"/>
      <c r="GL7" s="111"/>
      <c r="GM7" s="111" t="s">
        <v>448</v>
      </c>
      <c r="GN7" s="111"/>
      <c r="GO7" s="111"/>
      <c r="GP7" s="111" t="s">
        <v>449</v>
      </c>
      <c r="GQ7" s="111"/>
      <c r="GR7" s="111"/>
    </row>
    <row r="8" spans="1:200" ht="144" x14ac:dyDescent="0.25">
      <c r="A8" s="87"/>
      <c r="B8" s="87"/>
      <c r="C8" s="45" t="s">
        <v>450</v>
      </c>
      <c r="D8" s="45" t="s">
        <v>451</v>
      </c>
      <c r="E8" s="45" t="s">
        <v>452</v>
      </c>
      <c r="F8" s="45" t="s">
        <v>453</v>
      </c>
      <c r="G8" s="45" t="s">
        <v>454</v>
      </c>
      <c r="H8" s="45" t="s">
        <v>455</v>
      </c>
      <c r="I8" s="45" t="s">
        <v>456</v>
      </c>
      <c r="J8" s="45" t="s">
        <v>457</v>
      </c>
      <c r="K8" s="45" t="s">
        <v>458</v>
      </c>
      <c r="L8" s="45" t="s">
        <v>459</v>
      </c>
      <c r="M8" s="45" t="s">
        <v>460</v>
      </c>
      <c r="N8" s="45" t="s">
        <v>461</v>
      </c>
      <c r="O8" s="45" t="s">
        <v>462</v>
      </c>
      <c r="P8" s="45" t="s">
        <v>463</v>
      </c>
      <c r="Q8" s="45" t="s">
        <v>464</v>
      </c>
      <c r="R8" s="45" t="s">
        <v>465</v>
      </c>
      <c r="S8" s="45" t="s">
        <v>466</v>
      </c>
      <c r="T8" s="45" t="s">
        <v>467</v>
      </c>
      <c r="U8" s="45" t="s">
        <v>468</v>
      </c>
      <c r="V8" s="45" t="s">
        <v>469</v>
      </c>
      <c r="W8" s="45" t="s">
        <v>470</v>
      </c>
      <c r="X8" s="45" t="s">
        <v>212</v>
      </c>
      <c r="Y8" s="45" t="s">
        <v>471</v>
      </c>
      <c r="Z8" s="45" t="s">
        <v>214</v>
      </c>
      <c r="AA8" s="45" t="s">
        <v>472</v>
      </c>
      <c r="AB8" s="45" t="s">
        <v>473</v>
      </c>
      <c r="AC8" s="45" t="s">
        <v>474</v>
      </c>
      <c r="AD8" s="45" t="s">
        <v>475</v>
      </c>
      <c r="AE8" s="45" t="s">
        <v>476</v>
      </c>
      <c r="AF8" s="45" t="s">
        <v>477</v>
      </c>
      <c r="AG8" s="45" t="s">
        <v>478</v>
      </c>
      <c r="AH8" s="45" t="s">
        <v>479</v>
      </c>
      <c r="AI8" s="45" t="s">
        <v>480</v>
      </c>
      <c r="AJ8" s="45" t="s">
        <v>176</v>
      </c>
      <c r="AK8" s="45" t="s">
        <v>481</v>
      </c>
      <c r="AL8" s="45" t="s">
        <v>482</v>
      </c>
      <c r="AM8" s="45" t="s">
        <v>483</v>
      </c>
      <c r="AN8" s="45" t="s">
        <v>484</v>
      </c>
      <c r="AO8" s="45" t="s">
        <v>485</v>
      </c>
      <c r="AP8" s="45" t="s">
        <v>486</v>
      </c>
      <c r="AQ8" s="45" t="s">
        <v>487</v>
      </c>
      <c r="AR8" s="45" t="s">
        <v>488</v>
      </c>
      <c r="AS8" s="45" t="s">
        <v>489</v>
      </c>
      <c r="AT8" s="45" t="s">
        <v>490</v>
      </c>
      <c r="AU8" s="45" t="s">
        <v>491</v>
      </c>
      <c r="AV8" s="45" t="s">
        <v>492</v>
      </c>
      <c r="AW8" s="45" t="s">
        <v>493</v>
      </c>
      <c r="AX8" s="45" t="s">
        <v>494</v>
      </c>
      <c r="AY8" s="45" t="s">
        <v>495</v>
      </c>
      <c r="AZ8" s="45" t="s">
        <v>496</v>
      </c>
      <c r="BA8" s="45" t="s">
        <v>497</v>
      </c>
      <c r="BB8" s="45" t="s">
        <v>498</v>
      </c>
      <c r="BC8" s="45" t="s">
        <v>499</v>
      </c>
      <c r="BD8" s="45" t="s">
        <v>500</v>
      </c>
      <c r="BE8" s="46" t="s">
        <v>182</v>
      </c>
      <c r="BF8" s="46" t="s">
        <v>153</v>
      </c>
      <c r="BG8" s="46" t="s">
        <v>501</v>
      </c>
      <c r="BH8" s="46" t="s">
        <v>502</v>
      </c>
      <c r="BI8" s="46" t="s">
        <v>503</v>
      </c>
      <c r="BJ8" s="46" t="s">
        <v>504</v>
      </c>
      <c r="BK8" s="46" t="s">
        <v>505</v>
      </c>
      <c r="BL8" s="46" t="s">
        <v>506</v>
      </c>
      <c r="BM8" s="46" t="s">
        <v>184</v>
      </c>
      <c r="BN8" s="46" t="s">
        <v>507</v>
      </c>
      <c r="BO8" s="46" t="s">
        <v>508</v>
      </c>
      <c r="BP8" s="46" t="s">
        <v>509</v>
      </c>
      <c r="BQ8" s="46" t="s">
        <v>406</v>
      </c>
      <c r="BR8" s="46" t="s">
        <v>510</v>
      </c>
      <c r="BS8" s="46" t="s">
        <v>511</v>
      </c>
      <c r="BT8" s="46" t="s">
        <v>407</v>
      </c>
      <c r="BU8" s="46" t="s">
        <v>512</v>
      </c>
      <c r="BV8" s="46" t="s">
        <v>513</v>
      </c>
      <c r="BW8" s="45" t="s">
        <v>514</v>
      </c>
      <c r="BX8" s="45" t="s">
        <v>515</v>
      </c>
      <c r="BY8" s="45" t="s">
        <v>516</v>
      </c>
      <c r="BZ8" s="45" t="s">
        <v>203</v>
      </c>
      <c r="CA8" s="45" t="s">
        <v>517</v>
      </c>
      <c r="CB8" s="45" t="s">
        <v>518</v>
      </c>
      <c r="CC8" s="46" t="s">
        <v>519</v>
      </c>
      <c r="CD8" s="46" t="s">
        <v>520</v>
      </c>
      <c r="CE8" s="46" t="s">
        <v>521</v>
      </c>
      <c r="CF8" s="45" t="s">
        <v>522</v>
      </c>
      <c r="CG8" s="45" t="s">
        <v>523</v>
      </c>
      <c r="CH8" s="45" t="s">
        <v>524</v>
      </c>
      <c r="CI8" s="45" t="s">
        <v>525</v>
      </c>
      <c r="CJ8" s="45" t="s">
        <v>526</v>
      </c>
      <c r="CK8" s="45" t="s">
        <v>527</v>
      </c>
      <c r="CL8" s="45" t="s">
        <v>413</v>
      </c>
      <c r="CM8" s="45" t="s">
        <v>528</v>
      </c>
      <c r="CN8" s="45" t="s">
        <v>529</v>
      </c>
      <c r="CO8" s="46" t="s">
        <v>530</v>
      </c>
      <c r="CP8" s="46" t="s">
        <v>531</v>
      </c>
      <c r="CQ8" s="46" t="s">
        <v>532</v>
      </c>
      <c r="CR8" s="46" t="s">
        <v>533</v>
      </c>
      <c r="CS8" s="46" t="s">
        <v>534</v>
      </c>
      <c r="CT8" s="46" t="s">
        <v>535</v>
      </c>
      <c r="CU8" s="46" t="s">
        <v>536</v>
      </c>
      <c r="CV8" s="46" t="s">
        <v>537</v>
      </c>
      <c r="CW8" s="46" t="s">
        <v>538</v>
      </c>
      <c r="CX8" s="46" t="s">
        <v>539</v>
      </c>
      <c r="CY8" s="46" t="s">
        <v>540</v>
      </c>
      <c r="CZ8" s="46" t="s">
        <v>541</v>
      </c>
      <c r="DA8" s="46" t="s">
        <v>418</v>
      </c>
      <c r="DB8" s="46" t="s">
        <v>542</v>
      </c>
      <c r="DC8" s="46" t="s">
        <v>543</v>
      </c>
      <c r="DD8" s="46" t="s">
        <v>544</v>
      </c>
      <c r="DE8" s="46" t="s">
        <v>545</v>
      </c>
      <c r="DF8" s="46" t="s">
        <v>546</v>
      </c>
      <c r="DG8" s="45" t="s">
        <v>547</v>
      </c>
      <c r="DH8" s="45" t="s">
        <v>548</v>
      </c>
      <c r="DI8" s="45" t="s">
        <v>549</v>
      </c>
      <c r="DJ8" s="45" t="s">
        <v>550</v>
      </c>
      <c r="DK8" s="45" t="s">
        <v>551</v>
      </c>
      <c r="DL8" s="45" t="s">
        <v>552</v>
      </c>
      <c r="DM8" s="45" t="s">
        <v>553</v>
      </c>
      <c r="DN8" s="45" t="s">
        <v>554</v>
      </c>
      <c r="DO8" s="45" t="s">
        <v>555</v>
      </c>
      <c r="DP8" s="45" t="s">
        <v>556</v>
      </c>
      <c r="DQ8" s="45" t="s">
        <v>557</v>
      </c>
      <c r="DR8" s="45" t="s">
        <v>558</v>
      </c>
      <c r="DS8" s="45" t="s">
        <v>559</v>
      </c>
      <c r="DT8" s="45" t="s">
        <v>560</v>
      </c>
      <c r="DU8" s="45" t="s">
        <v>561</v>
      </c>
      <c r="DV8" s="45" t="s">
        <v>425</v>
      </c>
      <c r="DW8" s="45" t="s">
        <v>562</v>
      </c>
      <c r="DX8" s="45" t="s">
        <v>563</v>
      </c>
      <c r="DY8" s="45" t="s">
        <v>426</v>
      </c>
      <c r="DZ8" s="45" t="s">
        <v>564</v>
      </c>
      <c r="EA8" s="45" t="s">
        <v>565</v>
      </c>
      <c r="EB8" s="45" t="s">
        <v>566</v>
      </c>
      <c r="EC8" s="45" t="s">
        <v>567</v>
      </c>
      <c r="ED8" s="45" t="s">
        <v>568</v>
      </c>
      <c r="EE8" s="45" t="s">
        <v>569</v>
      </c>
      <c r="EF8" s="45" t="s">
        <v>570</v>
      </c>
      <c r="EG8" s="45" t="s">
        <v>571</v>
      </c>
      <c r="EH8" s="45" t="s">
        <v>572</v>
      </c>
      <c r="EI8" s="45" t="s">
        <v>573</v>
      </c>
      <c r="EJ8" s="45" t="s">
        <v>574</v>
      </c>
      <c r="EK8" s="45" t="s">
        <v>575</v>
      </c>
      <c r="EL8" s="45" t="s">
        <v>576</v>
      </c>
      <c r="EM8" s="45" t="s">
        <v>577</v>
      </c>
      <c r="EN8" s="45" t="s">
        <v>431</v>
      </c>
      <c r="EO8" s="45" t="s">
        <v>578</v>
      </c>
      <c r="EP8" s="45" t="s">
        <v>579</v>
      </c>
      <c r="EQ8" s="45" t="s">
        <v>580</v>
      </c>
      <c r="ER8" s="45" t="s">
        <v>581</v>
      </c>
      <c r="ES8" s="45" t="s">
        <v>582</v>
      </c>
      <c r="ET8" s="45" t="s">
        <v>583</v>
      </c>
      <c r="EU8" s="45" t="s">
        <v>584</v>
      </c>
      <c r="EV8" s="45" t="s">
        <v>585</v>
      </c>
      <c r="EW8" s="45" t="s">
        <v>434</v>
      </c>
      <c r="EX8" s="45" t="s">
        <v>586</v>
      </c>
      <c r="EY8" s="45" t="s">
        <v>587</v>
      </c>
      <c r="EZ8" s="45" t="s">
        <v>588</v>
      </c>
      <c r="FA8" s="45" t="s">
        <v>589</v>
      </c>
      <c r="FB8" s="45" t="s">
        <v>590</v>
      </c>
      <c r="FC8" s="45" t="s">
        <v>591</v>
      </c>
      <c r="FD8" s="45" t="s">
        <v>592</v>
      </c>
      <c r="FE8" s="45" t="s">
        <v>593</v>
      </c>
      <c r="FF8" s="45" t="s">
        <v>594</v>
      </c>
      <c r="FG8" s="45" t="s">
        <v>595</v>
      </c>
      <c r="FH8" s="45" t="s">
        <v>596</v>
      </c>
      <c r="FI8" s="46" t="s">
        <v>597</v>
      </c>
      <c r="FJ8" s="46" t="s">
        <v>598</v>
      </c>
      <c r="FK8" s="46" t="s">
        <v>599</v>
      </c>
      <c r="FL8" s="46" t="s">
        <v>600</v>
      </c>
      <c r="FM8" s="46" t="s">
        <v>601</v>
      </c>
      <c r="FN8" s="46" t="s">
        <v>602</v>
      </c>
      <c r="FO8" s="46" t="s">
        <v>603</v>
      </c>
      <c r="FP8" s="46" t="s">
        <v>604</v>
      </c>
      <c r="FQ8" s="46" t="s">
        <v>605</v>
      </c>
      <c r="FR8" s="46" t="s">
        <v>606</v>
      </c>
      <c r="FS8" s="46" t="s">
        <v>607</v>
      </c>
      <c r="FT8" s="46" t="s">
        <v>608</v>
      </c>
      <c r="FU8" s="46" t="s">
        <v>209</v>
      </c>
      <c r="FV8" s="46" t="s">
        <v>609</v>
      </c>
      <c r="FW8" s="46" t="s">
        <v>610</v>
      </c>
      <c r="FX8" s="46" t="s">
        <v>611</v>
      </c>
      <c r="FY8" s="46" t="s">
        <v>612</v>
      </c>
      <c r="FZ8" s="46" t="s">
        <v>613</v>
      </c>
      <c r="GA8" s="45" t="s">
        <v>614</v>
      </c>
      <c r="GB8" s="45" t="s">
        <v>615</v>
      </c>
      <c r="GC8" s="45" t="s">
        <v>616</v>
      </c>
      <c r="GD8" s="45" t="s">
        <v>617</v>
      </c>
      <c r="GE8" s="45" t="s">
        <v>618</v>
      </c>
      <c r="GF8" s="45" t="s">
        <v>619</v>
      </c>
      <c r="GG8" s="45" t="s">
        <v>620</v>
      </c>
      <c r="GH8" s="45" t="s">
        <v>621</v>
      </c>
      <c r="GI8" s="45" t="s">
        <v>622</v>
      </c>
      <c r="GJ8" s="45" t="s">
        <v>623</v>
      </c>
      <c r="GK8" s="45" t="s">
        <v>624</v>
      </c>
      <c r="GL8" s="45" t="s">
        <v>625</v>
      </c>
      <c r="GM8" s="45" t="s">
        <v>626</v>
      </c>
      <c r="GN8" s="45" t="s">
        <v>627</v>
      </c>
      <c r="GO8" s="45" t="s">
        <v>628</v>
      </c>
      <c r="GP8" s="45" t="s">
        <v>629</v>
      </c>
      <c r="GQ8" s="45" t="s">
        <v>630</v>
      </c>
      <c r="GR8" s="45" t="s">
        <v>631</v>
      </c>
    </row>
    <row r="9" spans="1:200" ht="15.75" x14ac:dyDescent="0.25">
      <c r="A9" s="47">
        <v>1</v>
      </c>
      <c r="B9" s="118" t="s">
        <v>642</v>
      </c>
      <c r="C9" s="23">
        <v>1</v>
      </c>
      <c r="D9" s="23"/>
      <c r="E9" s="23"/>
      <c r="F9" s="22">
        <v>1</v>
      </c>
      <c r="G9" s="22"/>
      <c r="H9" s="22"/>
      <c r="I9" s="24">
        <v>1</v>
      </c>
      <c r="J9" s="24"/>
      <c r="K9" s="24"/>
      <c r="L9" s="24">
        <v>1</v>
      </c>
      <c r="M9" s="24"/>
      <c r="N9" s="24"/>
      <c r="O9" s="24">
        <v>1</v>
      </c>
      <c r="P9" s="24"/>
      <c r="Q9" s="24"/>
      <c r="R9" s="24">
        <v>1</v>
      </c>
      <c r="S9" s="24"/>
      <c r="T9" s="24"/>
      <c r="U9" s="24"/>
      <c r="V9" s="24">
        <v>1</v>
      </c>
      <c r="W9" s="24"/>
      <c r="X9" s="24">
        <v>1</v>
      </c>
      <c r="Y9" s="24"/>
      <c r="Z9" s="24"/>
      <c r="AA9" s="7">
        <v>1</v>
      </c>
      <c r="AB9" s="7"/>
      <c r="AC9" s="7"/>
      <c r="AD9" s="7">
        <v>1</v>
      </c>
      <c r="AE9" s="7"/>
      <c r="AF9" s="7"/>
      <c r="AG9" s="7">
        <v>1</v>
      </c>
      <c r="AH9" s="7"/>
      <c r="AI9" s="7"/>
      <c r="AJ9" s="7">
        <v>1</v>
      </c>
      <c r="AK9" s="7"/>
      <c r="AL9" s="7"/>
      <c r="AM9" s="9">
        <v>1</v>
      </c>
      <c r="AN9" s="9"/>
      <c r="AO9" s="9"/>
      <c r="AP9" s="9">
        <v>1</v>
      </c>
      <c r="AQ9" s="9"/>
      <c r="AR9" s="9"/>
      <c r="AS9" s="9">
        <v>1</v>
      </c>
      <c r="AT9" s="9"/>
      <c r="AU9" s="48"/>
      <c r="AV9" s="7">
        <v>1</v>
      </c>
      <c r="AW9" s="7"/>
      <c r="AX9" s="7"/>
      <c r="AY9" s="7">
        <v>1</v>
      </c>
      <c r="AZ9" s="7"/>
      <c r="BA9" s="7"/>
      <c r="BB9" s="7">
        <v>1</v>
      </c>
      <c r="BC9" s="7"/>
      <c r="BD9" s="7"/>
      <c r="BE9" s="22">
        <v>1</v>
      </c>
      <c r="BF9" s="22"/>
      <c r="BG9" s="22"/>
      <c r="BH9" s="10"/>
      <c r="BI9" s="7">
        <v>1</v>
      </c>
      <c r="BJ9" s="7"/>
      <c r="BK9" s="7">
        <v>1</v>
      </c>
      <c r="BL9" s="7"/>
      <c r="BM9" s="7"/>
      <c r="BN9" s="7"/>
      <c r="BO9" s="7">
        <v>1</v>
      </c>
      <c r="BP9" s="7"/>
      <c r="BQ9" s="7"/>
      <c r="BR9" s="7">
        <v>1</v>
      </c>
      <c r="BS9" s="7"/>
      <c r="BT9" s="7">
        <v>1</v>
      </c>
      <c r="BU9" s="7"/>
      <c r="BV9" s="7"/>
      <c r="BW9" s="8">
        <v>1</v>
      </c>
      <c r="BX9" s="9"/>
      <c r="BY9" s="9"/>
      <c r="BZ9" s="9">
        <v>1</v>
      </c>
      <c r="CA9" s="9"/>
      <c r="CB9" s="9"/>
      <c r="CC9" s="9">
        <v>1</v>
      </c>
      <c r="CD9" s="9"/>
      <c r="CE9" s="9"/>
      <c r="CF9" s="9">
        <v>1</v>
      </c>
      <c r="CG9" s="9"/>
      <c r="CH9" s="9"/>
      <c r="CI9" s="9">
        <v>1</v>
      </c>
      <c r="CJ9" s="9"/>
      <c r="CK9" s="9"/>
      <c r="CL9" s="9"/>
      <c r="CM9" s="9">
        <v>1</v>
      </c>
      <c r="CN9" s="9"/>
      <c r="CO9" s="9">
        <v>1</v>
      </c>
      <c r="CP9" s="9"/>
      <c r="CQ9" s="9"/>
      <c r="CR9" s="9">
        <v>1</v>
      </c>
      <c r="CS9" s="9"/>
      <c r="CT9" s="9"/>
      <c r="CU9" s="9">
        <v>1</v>
      </c>
      <c r="CV9" s="9"/>
      <c r="CW9" s="9"/>
      <c r="CX9" s="9">
        <v>1</v>
      </c>
      <c r="CY9" s="9"/>
      <c r="CZ9" s="9"/>
      <c r="DA9" s="9">
        <v>1</v>
      </c>
      <c r="DB9" s="9"/>
      <c r="DC9" s="9"/>
      <c r="DD9" s="9">
        <v>1</v>
      </c>
      <c r="DE9" s="9"/>
      <c r="DF9" s="9"/>
      <c r="DG9" s="9">
        <v>1</v>
      </c>
      <c r="DH9" s="9"/>
      <c r="DI9" s="9"/>
      <c r="DJ9" s="9">
        <v>1</v>
      </c>
      <c r="DK9" s="9"/>
      <c r="DL9" s="9"/>
      <c r="DM9" s="9">
        <v>1</v>
      </c>
      <c r="DN9" s="9"/>
      <c r="DO9" s="9"/>
      <c r="DP9" s="9">
        <v>1</v>
      </c>
      <c r="DQ9" s="9"/>
      <c r="DR9" s="9"/>
      <c r="DS9" s="9">
        <v>1</v>
      </c>
      <c r="DT9" s="9"/>
      <c r="DU9" s="9"/>
      <c r="DV9" s="9">
        <v>1</v>
      </c>
      <c r="DW9" s="9"/>
      <c r="DX9" s="9"/>
      <c r="DY9" s="9">
        <v>1</v>
      </c>
      <c r="DZ9" s="9"/>
      <c r="EA9" s="9"/>
      <c r="EB9" s="9"/>
      <c r="EC9" s="9">
        <v>1</v>
      </c>
      <c r="ED9" s="9"/>
      <c r="EE9" s="9">
        <v>1</v>
      </c>
      <c r="EF9" s="9"/>
      <c r="EG9" s="9"/>
      <c r="EH9" s="9"/>
      <c r="EI9" s="9">
        <v>1</v>
      </c>
      <c r="EJ9" s="9"/>
      <c r="EK9" s="9">
        <v>1</v>
      </c>
      <c r="EL9" s="9"/>
      <c r="EM9" s="9"/>
      <c r="EN9" s="9">
        <v>1</v>
      </c>
      <c r="EO9" s="9"/>
      <c r="EP9" s="9"/>
      <c r="EQ9" s="7">
        <v>1</v>
      </c>
      <c r="ER9" s="7"/>
      <c r="ES9" s="7"/>
      <c r="ET9" s="7">
        <v>1</v>
      </c>
      <c r="EU9" s="7"/>
      <c r="EV9" s="7"/>
      <c r="EW9" s="7"/>
      <c r="EX9" s="7">
        <v>1</v>
      </c>
      <c r="EY9" s="7"/>
      <c r="EZ9" s="9">
        <v>1</v>
      </c>
      <c r="FA9" s="9"/>
      <c r="FB9" s="9"/>
      <c r="FC9" s="9">
        <v>1</v>
      </c>
      <c r="FD9" s="9"/>
      <c r="FE9" s="9"/>
      <c r="FF9" s="9">
        <v>1</v>
      </c>
      <c r="FG9" s="9"/>
      <c r="FH9" s="9"/>
      <c r="FI9" s="7">
        <v>1</v>
      </c>
      <c r="FJ9" s="7"/>
      <c r="FK9" s="7"/>
      <c r="FL9" s="7">
        <v>1</v>
      </c>
      <c r="FM9" s="7"/>
      <c r="FN9" s="7"/>
      <c r="FO9" s="7">
        <v>1</v>
      </c>
      <c r="FP9" s="7"/>
      <c r="FQ9" s="7"/>
      <c r="FR9" s="7">
        <v>1</v>
      </c>
      <c r="FS9" s="7"/>
      <c r="FT9" s="7"/>
      <c r="FU9" s="7"/>
      <c r="FV9" s="7">
        <v>1</v>
      </c>
      <c r="FW9" s="7"/>
      <c r="FX9" s="7"/>
      <c r="FY9" s="7">
        <v>1</v>
      </c>
      <c r="FZ9" s="7"/>
      <c r="GA9" s="7">
        <v>1</v>
      </c>
      <c r="GB9" s="7"/>
      <c r="GC9" s="7"/>
      <c r="GD9" s="7">
        <v>1</v>
      </c>
      <c r="GE9" s="7"/>
      <c r="GF9" s="7"/>
      <c r="GG9" s="7">
        <v>1</v>
      </c>
      <c r="GH9" s="7"/>
      <c r="GI9" s="7"/>
      <c r="GJ9" s="7">
        <v>1</v>
      </c>
      <c r="GK9" s="7"/>
      <c r="GL9" s="7"/>
      <c r="GM9" s="7">
        <v>1</v>
      </c>
      <c r="GN9" s="7"/>
      <c r="GO9" s="7"/>
      <c r="GP9" s="7">
        <v>1</v>
      </c>
      <c r="GQ9" s="7"/>
      <c r="GR9" s="7"/>
    </row>
    <row r="10" spans="1:200" x14ac:dyDescent="0.25">
      <c r="A10" s="63" t="s">
        <v>297</v>
      </c>
      <c r="B10" s="64"/>
      <c r="C10" s="25">
        <f>SUM(C9:C9)</f>
        <v>1</v>
      </c>
      <c r="D10" s="25">
        <f>SUM(D9:D9)</f>
        <v>0</v>
      </c>
      <c r="E10" s="25">
        <f>SUM(E9:E9)</f>
        <v>0</v>
      </c>
      <c r="F10" s="25">
        <f>SUM(F9:F9)</f>
        <v>1</v>
      </c>
      <c r="G10" s="25">
        <f>SUM(G9:G9)</f>
        <v>0</v>
      </c>
      <c r="H10" s="25">
        <f>SUM(H9:H9)</f>
        <v>0</v>
      </c>
      <c r="I10" s="25">
        <f>SUM(I9:I9)</f>
        <v>1</v>
      </c>
      <c r="J10" s="25">
        <f>SUM(J9:J9)</f>
        <v>0</v>
      </c>
      <c r="K10" s="25">
        <f>SUM(K9:K9)</f>
        <v>0</v>
      </c>
      <c r="L10" s="25">
        <f>SUM(L9:L9)</f>
        <v>1</v>
      </c>
      <c r="M10" s="25">
        <f>SUM(M9:M9)</f>
        <v>0</v>
      </c>
      <c r="N10" s="25">
        <f>SUM(N9:N9)</f>
        <v>0</v>
      </c>
      <c r="O10" s="25">
        <f>SUM(O9:O9)</f>
        <v>1</v>
      </c>
      <c r="P10" s="25">
        <f>SUM(P9:P9)</f>
        <v>0</v>
      </c>
      <c r="Q10" s="25">
        <f>SUM(Q9:Q9)</f>
        <v>0</v>
      </c>
      <c r="R10" s="25">
        <f>SUM(R9:R9)</f>
        <v>1</v>
      </c>
      <c r="S10" s="25">
        <f>SUM(S9:S9)</f>
        <v>0</v>
      </c>
      <c r="T10" s="25">
        <f>SUM(T9:T9)</f>
        <v>0</v>
      </c>
      <c r="U10" s="25">
        <f>SUM(U9:U9)</f>
        <v>0</v>
      </c>
      <c r="V10" s="25">
        <f>SUM(V9:V9)</f>
        <v>1</v>
      </c>
      <c r="W10" s="25">
        <f>SUM(W9:W9)</f>
        <v>0</v>
      </c>
      <c r="X10" s="25">
        <f>SUM(X9:X9)</f>
        <v>1</v>
      </c>
      <c r="Y10" s="25">
        <f>SUM(Y9:Y9)</f>
        <v>0</v>
      </c>
      <c r="Z10" s="25">
        <f>SUM(Z9:Z9)</f>
        <v>0</v>
      </c>
      <c r="AA10" s="25">
        <f>SUM(AA9:AA9)</f>
        <v>1</v>
      </c>
      <c r="AB10" s="25">
        <f>SUM(AB9:AB9)</f>
        <v>0</v>
      </c>
      <c r="AC10" s="25">
        <f>SUM(AC9:AC9)</f>
        <v>0</v>
      </c>
      <c r="AD10" s="25">
        <f>SUM(AD9:AD9)</f>
        <v>1</v>
      </c>
      <c r="AE10" s="25">
        <f>SUM(AE9:AE9)</f>
        <v>0</v>
      </c>
      <c r="AF10" s="25">
        <f>SUM(AF9:AF9)</f>
        <v>0</v>
      </c>
      <c r="AG10" s="25">
        <f>SUM(AG9:AG9)</f>
        <v>1</v>
      </c>
      <c r="AH10" s="25">
        <f>SUM(AH9:AH9)</f>
        <v>0</v>
      </c>
      <c r="AI10" s="25">
        <f>SUM(AI9:AI9)</f>
        <v>0</v>
      </c>
      <c r="AJ10" s="25">
        <f>SUM(AJ9:AJ9)</f>
        <v>1</v>
      </c>
      <c r="AK10" s="25">
        <f>SUM(AK9:AK9)</f>
        <v>0</v>
      </c>
      <c r="AL10" s="25">
        <f>SUM(AL9:AL9)</f>
        <v>0</v>
      </c>
      <c r="AM10" s="25">
        <f>SUM(AM9:AM9)</f>
        <v>1</v>
      </c>
      <c r="AN10" s="25">
        <f>SUM(AN9:AN9)</f>
        <v>0</v>
      </c>
      <c r="AO10" s="25">
        <f>SUM(AO9:AO9)</f>
        <v>0</v>
      </c>
      <c r="AP10" s="25">
        <f>SUM(AP9:AP9)</f>
        <v>1</v>
      </c>
      <c r="AQ10" s="25">
        <f>SUM(AQ9:AQ9)</f>
        <v>0</v>
      </c>
      <c r="AR10" s="25">
        <f>SUM(AR9:AR9)</f>
        <v>0</v>
      </c>
      <c r="AS10" s="25">
        <f>SUM(AS9:AS9)</f>
        <v>1</v>
      </c>
      <c r="AT10" s="25">
        <f>SUM(AT9:AT9)</f>
        <v>0</v>
      </c>
      <c r="AU10" s="25">
        <f>SUM(AU9:AU9)</f>
        <v>0</v>
      </c>
      <c r="AV10" s="25">
        <f>SUM(AV9:AV9)</f>
        <v>1</v>
      </c>
      <c r="AW10" s="25">
        <f>SUM(AW9:AW9)</f>
        <v>0</v>
      </c>
      <c r="AX10" s="25">
        <f>SUM(AX9:AX9)</f>
        <v>0</v>
      </c>
      <c r="AY10" s="25">
        <f>SUM(AY9:AY9)</f>
        <v>1</v>
      </c>
      <c r="AZ10" s="25">
        <f>SUM(AZ9:AZ9)</f>
        <v>0</v>
      </c>
      <c r="BA10" s="25">
        <f>SUM(BA9:BA9)</f>
        <v>0</v>
      </c>
      <c r="BB10" s="25">
        <f>SUM(BB9:BB9)</f>
        <v>1</v>
      </c>
      <c r="BC10" s="25">
        <f>SUM(BC9:BC9)</f>
        <v>0</v>
      </c>
      <c r="BD10" s="25">
        <f>SUM(BD9:BD9)</f>
        <v>0</v>
      </c>
      <c r="BE10" s="25">
        <f>SUM(BE9:BE9)</f>
        <v>1</v>
      </c>
      <c r="BF10" s="25">
        <f>SUM(BF9:BF9)</f>
        <v>0</v>
      </c>
      <c r="BG10" s="25">
        <f>SUM(BG9:BG9)</f>
        <v>0</v>
      </c>
      <c r="BH10" s="25">
        <f>SUM(BH9:BH9)</f>
        <v>0</v>
      </c>
      <c r="BI10" s="25">
        <f>SUM(BI9:BI9)</f>
        <v>1</v>
      </c>
      <c r="BJ10" s="25">
        <f>SUM(BJ9:BJ9)</f>
        <v>0</v>
      </c>
      <c r="BK10" s="25">
        <f>SUM(BK9:BK9)</f>
        <v>1</v>
      </c>
      <c r="BL10" s="25">
        <f>SUM(BL9:BL9)</f>
        <v>0</v>
      </c>
      <c r="BM10" s="25">
        <f>SUM(BM9:BM9)</f>
        <v>0</v>
      </c>
      <c r="BN10" s="25">
        <f>SUM(BN9:BN9)</f>
        <v>0</v>
      </c>
      <c r="BO10" s="25">
        <f>SUM(BO9:BO9)</f>
        <v>1</v>
      </c>
      <c r="BP10" s="25">
        <f>SUM(BP9:BP9)</f>
        <v>0</v>
      </c>
      <c r="BQ10" s="25">
        <f>SUM(BQ9:BQ9)</f>
        <v>0</v>
      </c>
      <c r="BR10" s="25">
        <f>SUM(BR9:BR9)</f>
        <v>1</v>
      </c>
      <c r="BS10" s="25">
        <f>SUM(BS9:BS9)</f>
        <v>0</v>
      </c>
      <c r="BT10" s="25">
        <f>SUM(BT9:BT9)</f>
        <v>1</v>
      </c>
      <c r="BU10" s="25">
        <f>SUM(BU9:BU9)</f>
        <v>0</v>
      </c>
      <c r="BV10" s="25">
        <f>SUM(BV9:BV9)</f>
        <v>0</v>
      </c>
      <c r="BW10" s="25">
        <f>SUM(BW9:BW9)</f>
        <v>1</v>
      </c>
      <c r="BX10" s="25">
        <f>SUM(BX9:BX9)</f>
        <v>0</v>
      </c>
      <c r="BY10" s="25">
        <f>SUM(BY9:BY9)</f>
        <v>0</v>
      </c>
      <c r="BZ10" s="25">
        <f>SUM(BZ9:BZ9)</f>
        <v>1</v>
      </c>
      <c r="CA10" s="25">
        <f>SUM(CA9:CA9)</f>
        <v>0</v>
      </c>
      <c r="CB10" s="25">
        <f>SUM(CB9:CB9)</f>
        <v>0</v>
      </c>
      <c r="CC10" s="25">
        <f>SUM(CC9:CC9)</f>
        <v>1</v>
      </c>
      <c r="CD10" s="25">
        <f>SUM(CD9:CD9)</f>
        <v>0</v>
      </c>
      <c r="CE10" s="25">
        <f>SUM(CE9:CE9)</f>
        <v>0</v>
      </c>
      <c r="CF10" s="25">
        <f>SUM(CF9:CF9)</f>
        <v>1</v>
      </c>
      <c r="CG10" s="25">
        <f>SUM(CG9:CG9)</f>
        <v>0</v>
      </c>
      <c r="CH10" s="25">
        <f>SUM(CH9:CH9)</f>
        <v>0</v>
      </c>
      <c r="CI10" s="25">
        <f>SUM(CI9:CI9)</f>
        <v>1</v>
      </c>
      <c r="CJ10" s="25">
        <f>SUM(CJ9:CJ9)</f>
        <v>0</v>
      </c>
      <c r="CK10" s="25">
        <f>SUM(CK9:CK9)</f>
        <v>0</v>
      </c>
      <c r="CL10" s="25">
        <f>SUM(CL9:CL9)</f>
        <v>0</v>
      </c>
      <c r="CM10" s="25">
        <f>SUM(CM9:CM9)</f>
        <v>1</v>
      </c>
      <c r="CN10" s="25">
        <f>SUM(CN9:CN9)</f>
        <v>0</v>
      </c>
      <c r="CO10" s="25">
        <f>SUM(CO9:CO9)</f>
        <v>1</v>
      </c>
      <c r="CP10" s="25">
        <f>SUM(CP9:CP9)</f>
        <v>0</v>
      </c>
      <c r="CQ10" s="25">
        <f>SUM(CQ9:CQ9)</f>
        <v>0</v>
      </c>
      <c r="CR10" s="25">
        <f>SUM(CR9:CR9)</f>
        <v>1</v>
      </c>
      <c r="CS10" s="25">
        <f>SUM(CS9:CS9)</f>
        <v>0</v>
      </c>
      <c r="CT10" s="25">
        <f>SUM(CT9:CT9)</f>
        <v>0</v>
      </c>
      <c r="CU10" s="25">
        <f>SUM(CU9:CU9)</f>
        <v>1</v>
      </c>
      <c r="CV10" s="25">
        <f>SUM(CV9:CV9)</f>
        <v>0</v>
      </c>
      <c r="CW10" s="25">
        <f>SUM(CW9:CW9)</f>
        <v>0</v>
      </c>
      <c r="CX10" s="25">
        <f>SUM(CX9:CX9)</f>
        <v>1</v>
      </c>
      <c r="CY10" s="25">
        <f>SUM(CY9:CY9)</f>
        <v>0</v>
      </c>
      <c r="CZ10" s="25">
        <f>SUM(CZ9:CZ9)</f>
        <v>0</v>
      </c>
      <c r="DA10" s="25">
        <f>SUM(DA9:DA9)</f>
        <v>1</v>
      </c>
      <c r="DB10" s="25">
        <f>SUM(DB9:DB9)</f>
        <v>0</v>
      </c>
      <c r="DC10" s="25">
        <f>SUM(DC9:DC9)</f>
        <v>0</v>
      </c>
      <c r="DD10" s="25">
        <f>SUM(DD9:DD9)</f>
        <v>1</v>
      </c>
      <c r="DE10" s="25">
        <f>SUM(DE9:DE9)</f>
        <v>0</v>
      </c>
      <c r="DF10" s="25">
        <f>SUM(DF9:DF9)</f>
        <v>0</v>
      </c>
      <c r="DG10" s="25">
        <f>SUM(DG9:DG9)</f>
        <v>1</v>
      </c>
      <c r="DH10" s="25">
        <f>SUM(DH9:DH9)</f>
        <v>0</v>
      </c>
      <c r="DI10" s="25">
        <f>SUM(DI9:DI9)</f>
        <v>0</v>
      </c>
      <c r="DJ10" s="25">
        <f>SUM(DJ9:DJ9)</f>
        <v>1</v>
      </c>
      <c r="DK10" s="25">
        <f>SUM(DK9:DK9)</f>
        <v>0</v>
      </c>
      <c r="DL10" s="25">
        <f>SUM(DL9:DL9)</f>
        <v>0</v>
      </c>
      <c r="DM10" s="25">
        <f>SUM(DM9:DM9)</f>
        <v>1</v>
      </c>
      <c r="DN10" s="25">
        <f>SUM(DN9:DN9)</f>
        <v>0</v>
      </c>
      <c r="DO10" s="25">
        <f>SUM(DO9:DO9)</f>
        <v>0</v>
      </c>
      <c r="DP10" s="25">
        <f>SUM(DP9:DP9)</f>
        <v>1</v>
      </c>
      <c r="DQ10" s="25">
        <f>SUM(DQ9:DQ9)</f>
        <v>0</v>
      </c>
      <c r="DR10" s="25">
        <f>SUM(DR9:DR9)</f>
        <v>0</v>
      </c>
      <c r="DS10" s="25">
        <f>SUM(DS9:DS9)</f>
        <v>1</v>
      </c>
      <c r="DT10" s="25">
        <f>SUM(DT9:DT9)</f>
        <v>0</v>
      </c>
      <c r="DU10" s="25">
        <f>SUM(DU9:DU9)</f>
        <v>0</v>
      </c>
      <c r="DV10" s="25">
        <f>SUM(DV9:DV9)</f>
        <v>1</v>
      </c>
      <c r="DW10" s="25">
        <f>SUM(DW9:DW9)</f>
        <v>0</v>
      </c>
      <c r="DX10" s="25">
        <f>SUM(DX9:DX9)</f>
        <v>0</v>
      </c>
      <c r="DY10" s="25">
        <f>SUM(DY9:DY9)</f>
        <v>1</v>
      </c>
      <c r="DZ10" s="25">
        <f>SUM(DZ9:DZ9)</f>
        <v>0</v>
      </c>
      <c r="EA10" s="25">
        <f>SUM(EA9:EA9)</f>
        <v>0</v>
      </c>
      <c r="EB10" s="25">
        <f>SUM(EB9:EB9)</f>
        <v>0</v>
      </c>
      <c r="EC10" s="25">
        <f>SUM(EC9:EC9)</f>
        <v>1</v>
      </c>
      <c r="ED10" s="25">
        <f>SUM(ED9:ED9)</f>
        <v>0</v>
      </c>
      <c r="EE10" s="25">
        <f>SUM(EE9:EE9)</f>
        <v>1</v>
      </c>
      <c r="EF10" s="25">
        <f>SUM(EF9:EF9)</f>
        <v>0</v>
      </c>
      <c r="EG10" s="25">
        <f>SUM(EG9:EG9)</f>
        <v>0</v>
      </c>
      <c r="EH10" s="25">
        <f>SUM(EH9:EH9)</f>
        <v>0</v>
      </c>
      <c r="EI10" s="25">
        <f>SUM(EI9:EI9)</f>
        <v>1</v>
      </c>
      <c r="EJ10" s="25">
        <f>SUM(EJ9:EJ9)</f>
        <v>0</v>
      </c>
      <c r="EK10" s="25">
        <f>SUM(EK9:EK9)</f>
        <v>1</v>
      </c>
      <c r="EL10" s="25">
        <f>SUM(EL9:EL9)</f>
        <v>0</v>
      </c>
      <c r="EM10" s="25">
        <f>SUM(EM9:EM9)</f>
        <v>0</v>
      </c>
      <c r="EN10" s="25">
        <f>SUM(EN9:EN9)</f>
        <v>1</v>
      </c>
      <c r="EO10" s="25">
        <f>SUM(EO9:EO9)</f>
        <v>0</v>
      </c>
      <c r="EP10" s="25">
        <f>SUM(EP9:EP9)</f>
        <v>0</v>
      </c>
      <c r="EQ10" s="25">
        <f>SUM(EQ9:EQ9)</f>
        <v>1</v>
      </c>
      <c r="ER10" s="25">
        <f>SUM(ER9:ER9)</f>
        <v>0</v>
      </c>
      <c r="ES10" s="25">
        <f>SUM(ES9:ES9)</f>
        <v>0</v>
      </c>
      <c r="ET10" s="25">
        <f>SUM(ET9:ET9)</f>
        <v>1</v>
      </c>
      <c r="EU10" s="25">
        <f>SUM(EU9:EU9)</f>
        <v>0</v>
      </c>
      <c r="EV10" s="25">
        <f>SUM(EV9:EV9)</f>
        <v>0</v>
      </c>
      <c r="EW10" s="25">
        <f>SUM(EW9:EW9)</f>
        <v>0</v>
      </c>
      <c r="EX10" s="25">
        <f>SUM(EX9:EX9)</f>
        <v>1</v>
      </c>
      <c r="EY10" s="25">
        <f>SUM(EY9:EY9)</f>
        <v>0</v>
      </c>
      <c r="EZ10" s="25">
        <f>SUM(EZ9:EZ9)</f>
        <v>1</v>
      </c>
      <c r="FA10" s="25">
        <f>SUM(FA9:FA9)</f>
        <v>0</v>
      </c>
      <c r="FB10" s="25">
        <f>SUM(FB9:FB9)</f>
        <v>0</v>
      </c>
      <c r="FC10" s="25">
        <f>SUM(FC9:FC9)</f>
        <v>1</v>
      </c>
      <c r="FD10" s="25">
        <f>SUM(FD9:FD9)</f>
        <v>0</v>
      </c>
      <c r="FE10" s="25">
        <f>SUM(FE9:FE9)</f>
        <v>0</v>
      </c>
      <c r="FF10" s="25">
        <f>SUM(FF9:FF9)</f>
        <v>1</v>
      </c>
      <c r="FG10" s="25">
        <f>SUM(FG9:FG9)</f>
        <v>0</v>
      </c>
      <c r="FH10" s="25">
        <f>SUM(FH9:FH9)</f>
        <v>0</v>
      </c>
      <c r="FI10" s="25">
        <f>SUM(FI9:FI9)</f>
        <v>1</v>
      </c>
      <c r="FJ10" s="25">
        <f>SUM(FJ9:FJ9)</f>
        <v>0</v>
      </c>
      <c r="FK10" s="25">
        <f>SUM(FK9:FK9)</f>
        <v>0</v>
      </c>
      <c r="FL10" s="25">
        <f>SUM(FL9:FL9)</f>
        <v>1</v>
      </c>
      <c r="FM10" s="25">
        <f>SUM(FM9:FM9)</f>
        <v>0</v>
      </c>
      <c r="FN10" s="25">
        <f>SUM(FN9:FN9)</f>
        <v>0</v>
      </c>
      <c r="FO10" s="25">
        <f>SUM(FO9:FO9)</f>
        <v>1</v>
      </c>
      <c r="FP10" s="25">
        <f>SUM(FP9:FP9)</f>
        <v>0</v>
      </c>
      <c r="FQ10" s="25">
        <f>SUM(FQ9:FQ9)</f>
        <v>0</v>
      </c>
      <c r="FR10" s="25">
        <f>SUM(FR9:FR9)</f>
        <v>1</v>
      </c>
      <c r="FS10" s="25">
        <f>SUM(FS9:FS9)</f>
        <v>0</v>
      </c>
      <c r="FT10" s="25">
        <f>SUM(FT9:FT9)</f>
        <v>0</v>
      </c>
      <c r="FU10" s="25">
        <f>SUM(FU9:FU9)</f>
        <v>0</v>
      </c>
      <c r="FV10" s="25">
        <f>SUM(FV9:FV9)</f>
        <v>1</v>
      </c>
      <c r="FW10" s="25">
        <f>SUM(FW9:FW9)</f>
        <v>0</v>
      </c>
      <c r="FX10" s="25">
        <f>SUM(FX9:FX9)</f>
        <v>0</v>
      </c>
      <c r="FY10" s="25">
        <f>SUM(FY9:FY9)</f>
        <v>1</v>
      </c>
      <c r="FZ10" s="25">
        <f>SUM(FZ9:FZ9)</f>
        <v>0</v>
      </c>
      <c r="GA10" s="25">
        <f>SUM(GA9:GA9)</f>
        <v>1</v>
      </c>
      <c r="GB10" s="25">
        <f>SUM(GB9:GB9)</f>
        <v>0</v>
      </c>
      <c r="GC10" s="25">
        <f>SUM(GC9:GC9)</f>
        <v>0</v>
      </c>
      <c r="GD10" s="25">
        <f>SUM(GD9:GD9)</f>
        <v>1</v>
      </c>
      <c r="GE10" s="25">
        <f>SUM(GE9:GE9)</f>
        <v>0</v>
      </c>
      <c r="GF10" s="25">
        <f>SUM(GF9:GF9)</f>
        <v>0</v>
      </c>
      <c r="GG10" s="25">
        <f>SUM(GG9:GG9)</f>
        <v>1</v>
      </c>
      <c r="GH10" s="25">
        <f>SUM(GH9:GH9)</f>
        <v>0</v>
      </c>
      <c r="GI10" s="25">
        <f>SUM(GI9:GI9)</f>
        <v>0</v>
      </c>
      <c r="GJ10" s="25">
        <f>SUM(GJ9:GJ9)</f>
        <v>1</v>
      </c>
      <c r="GK10" s="25">
        <f>SUM(GK9:GK9)</f>
        <v>0</v>
      </c>
      <c r="GL10" s="25">
        <f>SUM(GL9:GL9)</f>
        <v>0</v>
      </c>
      <c r="GM10" s="25">
        <f>SUM(GM9:GM9)</f>
        <v>1</v>
      </c>
      <c r="GN10" s="25">
        <f>SUM(GN9:GN9)</f>
        <v>0</v>
      </c>
      <c r="GO10" s="25">
        <f>SUM(GO9:GO9)</f>
        <v>0</v>
      </c>
      <c r="GP10" s="25">
        <f>SUM(GP9:GP9)</f>
        <v>1</v>
      </c>
      <c r="GQ10" s="25">
        <f>SUM(GQ9:GQ9)</f>
        <v>0</v>
      </c>
      <c r="GR10" s="25">
        <f>SUM(GR9:GR9)</f>
        <v>0</v>
      </c>
    </row>
    <row r="11" spans="1:200" x14ac:dyDescent="0.25">
      <c r="A11" s="65" t="s">
        <v>632</v>
      </c>
      <c r="B11" s="66"/>
      <c r="C11" s="26">
        <f>C10/1%</f>
        <v>100</v>
      </c>
      <c r="D11" s="26">
        <f t="shared" ref="D11:BO11" si="0">D10/1%</f>
        <v>0</v>
      </c>
      <c r="E11" s="26">
        <f t="shared" si="0"/>
        <v>0</v>
      </c>
      <c r="F11" s="26">
        <f t="shared" si="0"/>
        <v>100</v>
      </c>
      <c r="G11" s="26">
        <f t="shared" si="0"/>
        <v>0</v>
      </c>
      <c r="H11" s="26">
        <f t="shared" si="0"/>
        <v>0</v>
      </c>
      <c r="I11" s="26">
        <f t="shared" si="0"/>
        <v>100</v>
      </c>
      <c r="J11" s="26">
        <f t="shared" si="0"/>
        <v>0</v>
      </c>
      <c r="K11" s="26">
        <f t="shared" si="0"/>
        <v>0</v>
      </c>
      <c r="L11" s="26">
        <f t="shared" si="0"/>
        <v>100</v>
      </c>
      <c r="M11" s="26">
        <f t="shared" si="0"/>
        <v>0</v>
      </c>
      <c r="N11" s="26">
        <f t="shared" si="0"/>
        <v>0</v>
      </c>
      <c r="O11" s="26">
        <f t="shared" si="0"/>
        <v>100</v>
      </c>
      <c r="P11" s="26">
        <f t="shared" si="0"/>
        <v>0</v>
      </c>
      <c r="Q11" s="26">
        <f t="shared" si="0"/>
        <v>0</v>
      </c>
      <c r="R11" s="26">
        <f t="shared" si="0"/>
        <v>100</v>
      </c>
      <c r="S11" s="26">
        <f t="shared" si="0"/>
        <v>0</v>
      </c>
      <c r="T11" s="26">
        <f t="shared" si="0"/>
        <v>0</v>
      </c>
      <c r="U11" s="26">
        <f t="shared" si="0"/>
        <v>0</v>
      </c>
      <c r="V11" s="26">
        <f t="shared" si="0"/>
        <v>100</v>
      </c>
      <c r="W11" s="26">
        <f t="shared" si="0"/>
        <v>0</v>
      </c>
      <c r="X11" s="26">
        <f t="shared" si="0"/>
        <v>100</v>
      </c>
      <c r="Y11" s="26">
        <f t="shared" si="0"/>
        <v>0</v>
      </c>
      <c r="Z11" s="26">
        <f t="shared" si="0"/>
        <v>0</v>
      </c>
      <c r="AA11" s="26">
        <f t="shared" si="0"/>
        <v>100</v>
      </c>
      <c r="AB11" s="26">
        <f t="shared" si="0"/>
        <v>0</v>
      </c>
      <c r="AC11" s="26">
        <f t="shared" si="0"/>
        <v>0</v>
      </c>
      <c r="AD11" s="26">
        <f t="shared" si="0"/>
        <v>100</v>
      </c>
      <c r="AE11" s="26">
        <f t="shared" si="0"/>
        <v>0</v>
      </c>
      <c r="AF11" s="26">
        <f t="shared" si="0"/>
        <v>0</v>
      </c>
      <c r="AG11" s="26">
        <f t="shared" si="0"/>
        <v>100</v>
      </c>
      <c r="AH11" s="26">
        <f t="shared" si="0"/>
        <v>0</v>
      </c>
      <c r="AI11" s="26">
        <f t="shared" si="0"/>
        <v>0</v>
      </c>
      <c r="AJ11" s="26">
        <f t="shared" si="0"/>
        <v>100</v>
      </c>
      <c r="AK11" s="26">
        <f t="shared" si="0"/>
        <v>0</v>
      </c>
      <c r="AL11" s="26">
        <f t="shared" si="0"/>
        <v>0</v>
      </c>
      <c r="AM11" s="26">
        <f t="shared" si="0"/>
        <v>100</v>
      </c>
      <c r="AN11" s="26">
        <f t="shared" si="0"/>
        <v>0</v>
      </c>
      <c r="AO11" s="26">
        <f t="shared" si="0"/>
        <v>0</v>
      </c>
      <c r="AP11" s="26">
        <f t="shared" si="0"/>
        <v>100</v>
      </c>
      <c r="AQ11" s="26">
        <f t="shared" si="0"/>
        <v>0</v>
      </c>
      <c r="AR11" s="26">
        <f t="shared" si="0"/>
        <v>0</v>
      </c>
      <c r="AS11" s="26">
        <f t="shared" si="0"/>
        <v>100</v>
      </c>
      <c r="AT11" s="26">
        <f t="shared" si="0"/>
        <v>0</v>
      </c>
      <c r="AU11" s="26">
        <f t="shared" si="0"/>
        <v>0</v>
      </c>
      <c r="AV11" s="26">
        <f t="shared" si="0"/>
        <v>100</v>
      </c>
      <c r="AW11" s="26">
        <f t="shared" si="0"/>
        <v>0</v>
      </c>
      <c r="AX11" s="26">
        <f t="shared" si="0"/>
        <v>0</v>
      </c>
      <c r="AY11" s="26">
        <f t="shared" si="0"/>
        <v>100</v>
      </c>
      <c r="AZ11" s="26">
        <f t="shared" si="0"/>
        <v>0</v>
      </c>
      <c r="BA11" s="26">
        <f t="shared" si="0"/>
        <v>0</v>
      </c>
      <c r="BB11" s="26">
        <f t="shared" si="0"/>
        <v>100</v>
      </c>
      <c r="BC11" s="26">
        <f t="shared" si="0"/>
        <v>0</v>
      </c>
      <c r="BD11" s="26">
        <f t="shared" si="0"/>
        <v>0</v>
      </c>
      <c r="BE11" s="26">
        <f t="shared" si="0"/>
        <v>100</v>
      </c>
      <c r="BF11" s="26">
        <f t="shared" si="0"/>
        <v>0</v>
      </c>
      <c r="BG11" s="26">
        <f t="shared" si="0"/>
        <v>0</v>
      </c>
      <c r="BH11" s="26">
        <f t="shared" si="0"/>
        <v>0</v>
      </c>
      <c r="BI11" s="26">
        <f t="shared" si="0"/>
        <v>100</v>
      </c>
      <c r="BJ11" s="26">
        <f t="shared" si="0"/>
        <v>0</v>
      </c>
      <c r="BK11" s="26">
        <f t="shared" si="0"/>
        <v>100</v>
      </c>
      <c r="BL11" s="26">
        <f t="shared" si="0"/>
        <v>0</v>
      </c>
      <c r="BM11" s="26">
        <f t="shared" si="0"/>
        <v>0</v>
      </c>
      <c r="BN11" s="26">
        <f t="shared" si="0"/>
        <v>0</v>
      </c>
      <c r="BO11" s="26">
        <f t="shared" si="0"/>
        <v>100</v>
      </c>
      <c r="BP11" s="26">
        <f t="shared" ref="BP11:EA11" si="1">BP10/1%</f>
        <v>0</v>
      </c>
      <c r="BQ11" s="26">
        <f t="shared" si="1"/>
        <v>0</v>
      </c>
      <c r="BR11" s="26">
        <f t="shared" si="1"/>
        <v>100</v>
      </c>
      <c r="BS11" s="26">
        <f t="shared" si="1"/>
        <v>0</v>
      </c>
      <c r="BT11" s="26">
        <f t="shared" si="1"/>
        <v>100</v>
      </c>
      <c r="BU11" s="26">
        <f t="shared" si="1"/>
        <v>0</v>
      </c>
      <c r="BV11" s="26">
        <f t="shared" si="1"/>
        <v>0</v>
      </c>
      <c r="BW11" s="26">
        <f t="shared" si="1"/>
        <v>100</v>
      </c>
      <c r="BX11" s="26">
        <f t="shared" si="1"/>
        <v>0</v>
      </c>
      <c r="BY11" s="26">
        <f t="shared" si="1"/>
        <v>0</v>
      </c>
      <c r="BZ11" s="26">
        <f t="shared" si="1"/>
        <v>100</v>
      </c>
      <c r="CA11" s="26">
        <f t="shared" si="1"/>
        <v>0</v>
      </c>
      <c r="CB11" s="26">
        <f t="shared" si="1"/>
        <v>0</v>
      </c>
      <c r="CC11" s="26">
        <f t="shared" si="1"/>
        <v>100</v>
      </c>
      <c r="CD11" s="26">
        <f t="shared" si="1"/>
        <v>0</v>
      </c>
      <c r="CE11" s="26">
        <f t="shared" si="1"/>
        <v>0</v>
      </c>
      <c r="CF11" s="26">
        <f t="shared" si="1"/>
        <v>100</v>
      </c>
      <c r="CG11" s="26">
        <f t="shared" si="1"/>
        <v>0</v>
      </c>
      <c r="CH11" s="26">
        <f t="shared" si="1"/>
        <v>0</v>
      </c>
      <c r="CI11" s="26">
        <f t="shared" si="1"/>
        <v>100</v>
      </c>
      <c r="CJ11" s="26">
        <f t="shared" si="1"/>
        <v>0</v>
      </c>
      <c r="CK11" s="26">
        <f t="shared" si="1"/>
        <v>0</v>
      </c>
      <c r="CL11" s="26">
        <f t="shared" si="1"/>
        <v>0</v>
      </c>
      <c r="CM11" s="26">
        <f t="shared" si="1"/>
        <v>100</v>
      </c>
      <c r="CN11" s="26">
        <f t="shared" si="1"/>
        <v>0</v>
      </c>
      <c r="CO11" s="26">
        <f t="shared" si="1"/>
        <v>100</v>
      </c>
      <c r="CP11" s="26">
        <f t="shared" si="1"/>
        <v>0</v>
      </c>
      <c r="CQ11" s="26">
        <f t="shared" si="1"/>
        <v>0</v>
      </c>
      <c r="CR11" s="26">
        <f t="shared" si="1"/>
        <v>100</v>
      </c>
      <c r="CS11" s="26">
        <f t="shared" si="1"/>
        <v>0</v>
      </c>
      <c r="CT11" s="26">
        <f t="shared" si="1"/>
        <v>0</v>
      </c>
      <c r="CU11" s="26">
        <f t="shared" si="1"/>
        <v>100</v>
      </c>
      <c r="CV11" s="26">
        <f t="shared" si="1"/>
        <v>0</v>
      </c>
      <c r="CW11" s="26">
        <f t="shared" si="1"/>
        <v>0</v>
      </c>
      <c r="CX11" s="26">
        <f t="shared" si="1"/>
        <v>100</v>
      </c>
      <c r="CY11" s="26">
        <f t="shared" si="1"/>
        <v>0</v>
      </c>
      <c r="CZ11" s="26">
        <f t="shared" si="1"/>
        <v>0</v>
      </c>
      <c r="DA11" s="26">
        <f t="shared" si="1"/>
        <v>100</v>
      </c>
      <c r="DB11" s="26">
        <f t="shared" si="1"/>
        <v>0</v>
      </c>
      <c r="DC11" s="26">
        <f t="shared" si="1"/>
        <v>0</v>
      </c>
      <c r="DD11" s="26">
        <f t="shared" si="1"/>
        <v>100</v>
      </c>
      <c r="DE11" s="26">
        <f t="shared" si="1"/>
        <v>0</v>
      </c>
      <c r="DF11" s="26">
        <f t="shared" si="1"/>
        <v>0</v>
      </c>
      <c r="DG11" s="26">
        <f t="shared" si="1"/>
        <v>100</v>
      </c>
      <c r="DH11" s="26">
        <f t="shared" si="1"/>
        <v>0</v>
      </c>
      <c r="DI11" s="26">
        <f t="shared" si="1"/>
        <v>0</v>
      </c>
      <c r="DJ11" s="26">
        <f t="shared" si="1"/>
        <v>100</v>
      </c>
      <c r="DK11" s="26">
        <f t="shared" si="1"/>
        <v>0</v>
      </c>
      <c r="DL11" s="26">
        <f t="shared" si="1"/>
        <v>0</v>
      </c>
      <c r="DM11" s="26">
        <f t="shared" si="1"/>
        <v>100</v>
      </c>
      <c r="DN11" s="26">
        <f t="shared" si="1"/>
        <v>0</v>
      </c>
      <c r="DO11" s="26">
        <f t="shared" si="1"/>
        <v>0</v>
      </c>
      <c r="DP11" s="26">
        <f t="shared" si="1"/>
        <v>100</v>
      </c>
      <c r="DQ11" s="26">
        <f t="shared" si="1"/>
        <v>0</v>
      </c>
      <c r="DR11" s="26">
        <f t="shared" si="1"/>
        <v>0</v>
      </c>
      <c r="DS11" s="26">
        <f t="shared" si="1"/>
        <v>100</v>
      </c>
      <c r="DT11" s="26">
        <f t="shared" si="1"/>
        <v>0</v>
      </c>
      <c r="DU11" s="26">
        <f t="shared" si="1"/>
        <v>0</v>
      </c>
      <c r="DV11" s="26">
        <f t="shared" si="1"/>
        <v>100</v>
      </c>
      <c r="DW11" s="26">
        <f t="shared" si="1"/>
        <v>0</v>
      </c>
      <c r="DX11" s="26">
        <f t="shared" si="1"/>
        <v>0</v>
      </c>
      <c r="DY11" s="26">
        <f t="shared" si="1"/>
        <v>100</v>
      </c>
      <c r="DZ11" s="26">
        <f t="shared" si="1"/>
        <v>0</v>
      </c>
      <c r="EA11" s="26">
        <f t="shared" si="1"/>
        <v>0</v>
      </c>
      <c r="EB11" s="26">
        <f t="shared" ref="EB11:GM11" si="2">EB10/1%</f>
        <v>0</v>
      </c>
      <c r="EC11" s="26">
        <f t="shared" si="2"/>
        <v>100</v>
      </c>
      <c r="ED11" s="26">
        <f t="shared" si="2"/>
        <v>0</v>
      </c>
      <c r="EE11" s="26">
        <f t="shared" si="2"/>
        <v>100</v>
      </c>
      <c r="EF11" s="26">
        <f t="shared" si="2"/>
        <v>0</v>
      </c>
      <c r="EG11" s="26">
        <f t="shared" si="2"/>
        <v>0</v>
      </c>
      <c r="EH11" s="26">
        <f t="shared" si="2"/>
        <v>0</v>
      </c>
      <c r="EI11" s="26">
        <f t="shared" si="2"/>
        <v>100</v>
      </c>
      <c r="EJ11" s="26">
        <f t="shared" si="2"/>
        <v>0</v>
      </c>
      <c r="EK11" s="26">
        <f t="shared" si="2"/>
        <v>100</v>
      </c>
      <c r="EL11" s="26">
        <f t="shared" si="2"/>
        <v>0</v>
      </c>
      <c r="EM11" s="26">
        <f t="shared" si="2"/>
        <v>0</v>
      </c>
      <c r="EN11" s="26">
        <f t="shared" si="2"/>
        <v>100</v>
      </c>
      <c r="EO11" s="26">
        <f t="shared" si="2"/>
        <v>0</v>
      </c>
      <c r="EP11" s="26">
        <f t="shared" si="2"/>
        <v>0</v>
      </c>
      <c r="EQ11" s="26">
        <f t="shared" si="2"/>
        <v>100</v>
      </c>
      <c r="ER11" s="26">
        <f t="shared" si="2"/>
        <v>0</v>
      </c>
      <c r="ES11" s="26">
        <f t="shared" si="2"/>
        <v>0</v>
      </c>
      <c r="ET11" s="26">
        <f t="shared" si="2"/>
        <v>100</v>
      </c>
      <c r="EU11" s="26">
        <f t="shared" si="2"/>
        <v>0</v>
      </c>
      <c r="EV11" s="26">
        <f t="shared" si="2"/>
        <v>0</v>
      </c>
      <c r="EW11" s="26">
        <f t="shared" si="2"/>
        <v>0</v>
      </c>
      <c r="EX11" s="26">
        <f t="shared" si="2"/>
        <v>100</v>
      </c>
      <c r="EY11" s="26">
        <f t="shared" si="2"/>
        <v>0</v>
      </c>
      <c r="EZ11" s="26">
        <f t="shared" si="2"/>
        <v>100</v>
      </c>
      <c r="FA11" s="26">
        <f t="shared" si="2"/>
        <v>0</v>
      </c>
      <c r="FB11" s="26">
        <f t="shared" si="2"/>
        <v>0</v>
      </c>
      <c r="FC11" s="26">
        <f t="shared" si="2"/>
        <v>100</v>
      </c>
      <c r="FD11" s="26">
        <f t="shared" si="2"/>
        <v>0</v>
      </c>
      <c r="FE11" s="26">
        <f t="shared" si="2"/>
        <v>0</v>
      </c>
      <c r="FF11" s="26">
        <f t="shared" si="2"/>
        <v>100</v>
      </c>
      <c r="FG11" s="26">
        <f t="shared" si="2"/>
        <v>0</v>
      </c>
      <c r="FH11" s="26">
        <f t="shared" si="2"/>
        <v>0</v>
      </c>
      <c r="FI11" s="26">
        <f t="shared" si="2"/>
        <v>100</v>
      </c>
      <c r="FJ11" s="26">
        <f t="shared" si="2"/>
        <v>0</v>
      </c>
      <c r="FK11" s="26">
        <f t="shared" si="2"/>
        <v>0</v>
      </c>
      <c r="FL11" s="26">
        <f t="shared" si="2"/>
        <v>100</v>
      </c>
      <c r="FM11" s="26">
        <f t="shared" si="2"/>
        <v>0</v>
      </c>
      <c r="FN11" s="26">
        <f t="shared" si="2"/>
        <v>0</v>
      </c>
      <c r="FO11" s="26">
        <f t="shared" si="2"/>
        <v>100</v>
      </c>
      <c r="FP11" s="26">
        <f t="shared" si="2"/>
        <v>0</v>
      </c>
      <c r="FQ11" s="26">
        <f t="shared" si="2"/>
        <v>0</v>
      </c>
      <c r="FR11" s="26">
        <f t="shared" si="2"/>
        <v>100</v>
      </c>
      <c r="FS11" s="26">
        <f t="shared" si="2"/>
        <v>0</v>
      </c>
      <c r="FT11" s="26">
        <f t="shared" si="2"/>
        <v>0</v>
      </c>
      <c r="FU11" s="26">
        <f t="shared" si="2"/>
        <v>0</v>
      </c>
      <c r="FV11" s="26">
        <f t="shared" si="2"/>
        <v>100</v>
      </c>
      <c r="FW11" s="26">
        <f t="shared" si="2"/>
        <v>0</v>
      </c>
      <c r="FX11" s="26">
        <f t="shared" si="2"/>
        <v>0</v>
      </c>
      <c r="FY11" s="26">
        <f t="shared" si="2"/>
        <v>100</v>
      </c>
      <c r="FZ11" s="26">
        <f t="shared" si="2"/>
        <v>0</v>
      </c>
      <c r="GA11" s="26">
        <f t="shared" si="2"/>
        <v>100</v>
      </c>
      <c r="GB11" s="26">
        <f t="shared" si="2"/>
        <v>0</v>
      </c>
      <c r="GC11" s="26">
        <f t="shared" si="2"/>
        <v>0</v>
      </c>
      <c r="GD11" s="26">
        <f t="shared" si="2"/>
        <v>100</v>
      </c>
      <c r="GE11" s="26">
        <f t="shared" si="2"/>
        <v>0</v>
      </c>
      <c r="GF11" s="26">
        <f t="shared" si="2"/>
        <v>0</v>
      </c>
      <c r="GG11" s="26">
        <f t="shared" si="2"/>
        <v>100</v>
      </c>
      <c r="GH11" s="26">
        <f t="shared" si="2"/>
        <v>0</v>
      </c>
      <c r="GI11" s="26">
        <f t="shared" si="2"/>
        <v>0</v>
      </c>
      <c r="GJ11" s="26">
        <f t="shared" si="2"/>
        <v>100</v>
      </c>
      <c r="GK11" s="26">
        <f t="shared" si="2"/>
        <v>0</v>
      </c>
      <c r="GL11" s="26">
        <f t="shared" si="2"/>
        <v>0</v>
      </c>
      <c r="GM11" s="26">
        <f t="shared" si="2"/>
        <v>100</v>
      </c>
      <c r="GN11" s="26">
        <f t="shared" ref="GN11:GR11" si="3">GN10/1%</f>
        <v>0</v>
      </c>
      <c r="GO11" s="26">
        <f t="shared" si="3"/>
        <v>0</v>
      </c>
      <c r="GP11" s="26">
        <f t="shared" si="3"/>
        <v>100</v>
      </c>
      <c r="GQ11" s="26">
        <f t="shared" si="3"/>
        <v>0</v>
      </c>
      <c r="GR11" s="26">
        <f t="shared" si="3"/>
        <v>0</v>
      </c>
    </row>
    <row r="13" spans="1:200" x14ac:dyDescent="0.25">
      <c r="B13" s="112" t="s">
        <v>299</v>
      </c>
      <c r="C13" s="112"/>
      <c r="D13" s="112"/>
      <c r="E13" s="112"/>
      <c r="F13" s="49"/>
      <c r="G13" s="49"/>
      <c r="H13" s="49"/>
      <c r="I13" s="49"/>
      <c r="J13" s="49"/>
      <c r="K13" s="49"/>
      <c r="L13" s="49"/>
      <c r="M13" s="49"/>
    </row>
    <row r="14" spans="1:200" x14ac:dyDescent="0.25">
      <c r="B14" s="50" t="s">
        <v>300</v>
      </c>
      <c r="C14" s="50" t="s">
        <v>633</v>
      </c>
      <c r="D14" s="44">
        <v>1</v>
      </c>
      <c r="E14" s="51">
        <f>(C11+F11+I11+L11+O11+R11)/6</f>
        <v>100</v>
      </c>
      <c r="F14" s="49"/>
      <c r="G14" s="49"/>
      <c r="H14" s="49"/>
      <c r="I14" s="49"/>
      <c r="J14" s="49"/>
      <c r="K14" s="49"/>
      <c r="L14" s="49"/>
      <c r="M14" s="49"/>
    </row>
    <row r="15" spans="1:200" x14ac:dyDescent="0.25">
      <c r="B15" s="50" t="s">
        <v>302</v>
      </c>
      <c r="C15" s="50" t="s">
        <v>633</v>
      </c>
      <c r="D15" s="44">
        <f>E15/100*14</f>
        <v>0</v>
      </c>
      <c r="E15" s="51">
        <f>(D11+G11+J11+M11+P11+S11)/6</f>
        <v>0</v>
      </c>
      <c r="F15" s="49"/>
      <c r="G15" s="49"/>
      <c r="H15" s="49"/>
      <c r="I15" s="49"/>
      <c r="J15" s="49"/>
      <c r="K15" s="49"/>
      <c r="L15" s="49"/>
      <c r="M15" s="49"/>
    </row>
    <row r="16" spans="1:200" x14ac:dyDescent="0.25">
      <c r="B16" s="50" t="s">
        <v>303</v>
      </c>
      <c r="C16" s="50" t="s">
        <v>633</v>
      </c>
      <c r="D16" s="44">
        <f>E16/100*14</f>
        <v>0</v>
      </c>
      <c r="E16" s="51">
        <f>(E11+H11+K11+N11+Q11+T11)/6</f>
        <v>0</v>
      </c>
      <c r="F16" s="49"/>
      <c r="G16" s="49"/>
      <c r="H16" s="49"/>
      <c r="I16" s="49"/>
      <c r="J16" s="49"/>
      <c r="K16" s="49"/>
      <c r="L16" s="49"/>
      <c r="M16" s="49"/>
    </row>
    <row r="17" spans="2:15" x14ac:dyDescent="0.25">
      <c r="B17" s="52"/>
      <c r="C17" s="52"/>
      <c r="D17" s="53">
        <v>1</v>
      </c>
      <c r="E17" s="53">
        <f>SUM(E14:E16)</f>
        <v>100</v>
      </c>
      <c r="F17" s="49"/>
      <c r="G17" s="49"/>
      <c r="H17" s="49"/>
      <c r="I17" s="49"/>
      <c r="J17" s="49"/>
      <c r="K17" s="49"/>
      <c r="L17" s="49"/>
      <c r="M17" s="49"/>
    </row>
    <row r="18" spans="2:15" x14ac:dyDescent="0.25">
      <c r="B18" s="50"/>
      <c r="C18" s="50"/>
      <c r="D18" s="113" t="s">
        <v>12</v>
      </c>
      <c r="E18" s="113"/>
      <c r="F18" s="114" t="s">
        <v>13</v>
      </c>
      <c r="G18" s="114"/>
      <c r="H18" s="114" t="s">
        <v>14</v>
      </c>
      <c r="I18" s="114"/>
      <c r="J18" s="41" t="s">
        <v>308</v>
      </c>
      <c r="K18" s="41"/>
      <c r="L18" s="49"/>
      <c r="M18" s="49"/>
    </row>
    <row r="19" spans="2:15" x14ac:dyDescent="0.25">
      <c r="B19" s="50" t="s">
        <v>300</v>
      </c>
      <c r="C19" s="50" t="s">
        <v>634</v>
      </c>
      <c r="D19" s="44">
        <v>1</v>
      </c>
      <c r="E19" s="51">
        <f>(U11+X11+AA11+AD11+AG11+AJ11)/6</f>
        <v>83.333333333333329</v>
      </c>
      <c r="F19" s="44">
        <v>1</v>
      </c>
      <c r="G19" s="51">
        <f>(AM11+AP11+AS11+AV11+AY11+BB11)/6</f>
        <v>100</v>
      </c>
      <c r="H19" s="44">
        <v>1</v>
      </c>
      <c r="I19" s="51">
        <f>(BE11+BH11+BK11+BN11+BQ11+BT11)/6</f>
        <v>50</v>
      </c>
      <c r="J19" s="39">
        <f>(U10+X10+AA10+AD10+AG10+AJ10+AM10+AP10+AS10+AV10+AY10+BB10+BE10+BH10+BK10+BN10+BQ10+BT10)/18</f>
        <v>0.77777777777777779</v>
      </c>
      <c r="K19" s="39">
        <f>(U11+X11+AA11+AD11+AG11+AJ11+AM11+AP11+AS11+AV11+AY11+BB11+BE11+BH11+BK11+BN11+BQ11+BT11)/18</f>
        <v>77.777777777777771</v>
      </c>
      <c r="L19" s="39"/>
      <c r="M19" s="39"/>
    </row>
    <row r="20" spans="2:15" x14ac:dyDescent="0.25">
      <c r="B20" s="50" t="s">
        <v>302</v>
      </c>
      <c r="C20" s="50" t="s">
        <v>634</v>
      </c>
      <c r="D20" s="44">
        <v>0</v>
      </c>
      <c r="E20" s="51">
        <f>(V11+Y11+AB11+AE11+AH11+AK11)/6</f>
        <v>16.666666666666668</v>
      </c>
      <c r="F20" s="44">
        <f>G20/100*14</f>
        <v>0</v>
      </c>
      <c r="G20" s="51">
        <f>(AN11+AQ11+AT11+AW11+AZ11+BC11)/6</f>
        <v>0</v>
      </c>
      <c r="H20" s="44">
        <v>0</v>
      </c>
      <c r="I20" s="51">
        <f>(BF11+BI11+BL11+BO11+BR11+BU11)/6</f>
        <v>50</v>
      </c>
      <c r="J20" s="39">
        <f>(V10+Y10+AB10+AE10+AH10+AK10+AN10+AQ10+AT10+AW10+AZ10+BC10+BF10+BI10+BL10+BO10+BR10+BU10)/18</f>
        <v>0.22222222222222221</v>
      </c>
      <c r="K20" s="39">
        <f>(V11+Y11+AB11+AE11+AH11+AK11+AN11+AQ11+AT11+AW11+AZ11+BC11+BF11+BI11+BL11+BO11+BR11+BU11)/18</f>
        <v>22.222222222222221</v>
      </c>
      <c r="L20" s="39"/>
      <c r="M20" s="39"/>
    </row>
    <row r="21" spans="2:15" x14ac:dyDescent="0.25">
      <c r="B21" s="50" t="s">
        <v>303</v>
      </c>
      <c r="C21" s="50" t="s">
        <v>634</v>
      </c>
      <c r="D21" s="44">
        <f>E21/100*14</f>
        <v>0</v>
      </c>
      <c r="E21" s="51">
        <f>(W11+Z11+AC11+AF11+AI11+AL11)/6</f>
        <v>0</v>
      </c>
      <c r="F21" s="44">
        <f>G21/100*14</f>
        <v>0</v>
      </c>
      <c r="G21" s="51">
        <f>(AO11+AR11+AU11+AX11+BA11+BD11)/6</f>
        <v>0</v>
      </c>
      <c r="H21" s="44">
        <f>I21/100*14</f>
        <v>0</v>
      </c>
      <c r="I21" s="51">
        <f>(BG11+BJ11+BM11+BP11+BS11+BV11)/6</f>
        <v>0</v>
      </c>
      <c r="J21" s="39">
        <f>(W10+Z10+AC10+AF10+AI10+AL10+AO10+AR10+AU10+AX10+BA10+BD10+BG10+BJ10+BM10+BP10+BS10+BV10)/18</f>
        <v>0</v>
      </c>
      <c r="K21" s="39">
        <f>(W11+Z11+AC11+AF11+AI11+AL11+AO11+AR11+AU11+AX11+BA11+BD11+BG11+BJ11+BM11+BP11+BS11+BV11)/18</f>
        <v>0</v>
      </c>
      <c r="L21" s="39"/>
      <c r="M21" s="39"/>
    </row>
    <row r="22" spans="2:15" x14ac:dyDescent="0.25">
      <c r="B22" s="50"/>
      <c r="C22" s="50"/>
      <c r="D22" s="54">
        <v>1</v>
      </c>
      <c r="E22" s="54">
        <f t="shared" ref="D22:I22" si="4">SUM(E19:E21)</f>
        <v>100</v>
      </c>
      <c r="F22" s="54">
        <v>1</v>
      </c>
      <c r="G22" s="55">
        <f t="shared" si="4"/>
        <v>100</v>
      </c>
      <c r="H22" s="54">
        <v>1</v>
      </c>
      <c r="I22" s="54">
        <f t="shared" si="4"/>
        <v>100</v>
      </c>
      <c r="J22" s="40">
        <f>(J19+J20+J21)/1</f>
        <v>1</v>
      </c>
      <c r="K22" s="40">
        <f>(K19+K20+K21)/1</f>
        <v>100</v>
      </c>
      <c r="L22" s="56"/>
      <c r="M22" s="56"/>
    </row>
    <row r="23" spans="2:15" x14ac:dyDescent="0.25">
      <c r="B23" s="50" t="s">
        <v>300</v>
      </c>
      <c r="C23" s="50" t="s">
        <v>635</v>
      </c>
      <c r="D23" s="57">
        <v>0</v>
      </c>
      <c r="E23" s="51">
        <f>(BW11+BZ11+CC11+CF11+CI11+CL11)/6</f>
        <v>83.333333333333329</v>
      </c>
      <c r="F23" s="49"/>
      <c r="G23" s="49"/>
      <c r="H23" s="49"/>
      <c r="I23" s="49"/>
      <c r="J23" s="49"/>
      <c r="K23" s="49"/>
      <c r="L23" s="49"/>
      <c r="M23" s="49"/>
    </row>
    <row r="24" spans="2:15" x14ac:dyDescent="0.25">
      <c r="B24" s="50" t="s">
        <v>302</v>
      </c>
      <c r="C24" s="50" t="s">
        <v>635</v>
      </c>
      <c r="D24" s="57">
        <v>0</v>
      </c>
      <c r="E24" s="51">
        <f>(BX11+CA11+CD11+CG11+CJ11+CM11)/6</f>
        <v>16.666666666666668</v>
      </c>
      <c r="F24" s="49"/>
      <c r="G24" s="49"/>
      <c r="H24" s="49"/>
      <c r="I24" s="49"/>
      <c r="J24" s="49"/>
      <c r="K24" s="49"/>
      <c r="L24" s="49"/>
      <c r="M24" s="49"/>
    </row>
    <row r="25" spans="2:15" x14ac:dyDescent="0.25">
      <c r="B25" s="50" t="s">
        <v>303</v>
      </c>
      <c r="C25" s="50" t="s">
        <v>635</v>
      </c>
      <c r="D25" s="57">
        <f>E25/100*14</f>
        <v>0</v>
      </c>
      <c r="E25" s="51">
        <f>(BY11+CB11+CE11+CH11+CK11+CN11)/6</f>
        <v>0</v>
      </c>
      <c r="F25" s="49"/>
      <c r="G25" s="49"/>
      <c r="H25" s="49"/>
      <c r="I25" s="49"/>
      <c r="J25" s="49"/>
      <c r="K25" s="49"/>
      <c r="L25" s="49"/>
      <c r="M25" s="49"/>
    </row>
    <row r="26" spans="2:15" x14ac:dyDescent="0.25">
      <c r="B26" s="52"/>
      <c r="C26" s="52"/>
      <c r="D26" s="54">
        <v>1</v>
      </c>
      <c r="E26" s="55">
        <f>SUM(E23:E25)</f>
        <v>100</v>
      </c>
      <c r="F26" s="49"/>
      <c r="G26" s="49"/>
      <c r="H26" s="49"/>
      <c r="I26" s="49"/>
      <c r="J26" s="49"/>
      <c r="K26" s="49"/>
      <c r="L26" s="49"/>
      <c r="M26" s="49"/>
    </row>
    <row r="27" spans="2:15" x14ac:dyDescent="0.25">
      <c r="B27" s="50"/>
      <c r="C27" s="50"/>
      <c r="D27" s="105" t="s">
        <v>16</v>
      </c>
      <c r="E27" s="106"/>
      <c r="F27" s="107" t="s">
        <v>17</v>
      </c>
      <c r="G27" s="108"/>
      <c r="H27" s="109" t="s">
        <v>18</v>
      </c>
      <c r="I27" s="110"/>
      <c r="J27" s="109" t="s">
        <v>19</v>
      </c>
      <c r="K27" s="110"/>
      <c r="L27" s="109" t="s">
        <v>20</v>
      </c>
      <c r="M27" s="110"/>
      <c r="N27" s="41" t="s">
        <v>308</v>
      </c>
      <c r="O27" s="41"/>
    </row>
    <row r="28" spans="2:15" x14ac:dyDescent="0.25">
      <c r="B28" s="50" t="s">
        <v>300</v>
      </c>
      <c r="C28" s="50" t="s">
        <v>636</v>
      </c>
      <c r="D28" s="44">
        <v>1</v>
      </c>
      <c r="E28" s="51">
        <f>(CO11+CR11+CU11+CX11+DA11+DD11)/6</f>
        <v>100</v>
      </c>
      <c r="F28" s="44">
        <v>1</v>
      </c>
      <c r="G28" s="51">
        <f>(DG11+DJ11+DM11+DP11+DS11+DV11)/6</f>
        <v>100</v>
      </c>
      <c r="H28" s="44">
        <v>1</v>
      </c>
      <c r="I28" s="51">
        <f>(DY11+EB11+EE11+EH11+EK11+EN11)/6</f>
        <v>66.666666666666671</v>
      </c>
      <c r="J28" s="44">
        <v>1</v>
      </c>
      <c r="K28" s="51">
        <f>(EQ11+ET11+EW11+EZ11+FC11+FF11)/6</f>
        <v>83.333333333333329</v>
      </c>
      <c r="L28" s="44">
        <v>1</v>
      </c>
      <c r="M28" s="51">
        <f>(FI11+FL11+FO11+FR11+FU11+FX11)/6</f>
        <v>66.666666666666671</v>
      </c>
      <c r="N28">
        <f>(CO10+CR10+CU10+CX10+DA10+DD10+DG10+DJ10+DM10+DP10+DS10+DV10+DY10+EB10+EE10+EH10+EK10+EN10+EQ10+ET10+EW10+EZ10+FC10+FF10+FI10+FL10+FO10+FR10+FU10+FX10)/30</f>
        <v>0.83333333333333337</v>
      </c>
      <c r="O28">
        <f>(CO11+CR11+CU11+CX11+DA11+DD11+DG11+DJ11+DM11+DP11+DS11+DV11+DY11+EB11+EE11+EH11+EK11+EN11+EQ11+ET11+EW11+EZ11+FC11+FF11+FI11+FL11+FO11+FR11+FU11+FX11)/30</f>
        <v>83.333333333333329</v>
      </c>
    </row>
    <row r="29" spans="2:15" x14ac:dyDescent="0.25">
      <c r="B29" s="50" t="s">
        <v>302</v>
      </c>
      <c r="C29" s="50" t="s">
        <v>636</v>
      </c>
      <c r="D29" s="44">
        <f>E29/100*14</f>
        <v>0</v>
      </c>
      <c r="E29" s="51">
        <f>(CP11+CS11+CV11+CY11+DB11+DE11)/6</f>
        <v>0</v>
      </c>
      <c r="F29" s="44">
        <f>G29/100*14</f>
        <v>0</v>
      </c>
      <c r="G29" s="51">
        <f>(DH11+DK11+DN11+DQ11+DT11+DW11)/6</f>
        <v>0</v>
      </c>
      <c r="H29" s="44">
        <v>0</v>
      </c>
      <c r="I29" s="51">
        <f>(DZ11+EC11+EF11+EI11+EL11+EO11)/6</f>
        <v>33.333333333333336</v>
      </c>
      <c r="J29" s="44">
        <v>0</v>
      </c>
      <c r="K29" s="51">
        <f>(ER11+EU11+EX11+FA11+FD11+FG11)/6</f>
        <v>16.666666666666668</v>
      </c>
      <c r="L29" s="44">
        <v>0</v>
      </c>
      <c r="M29" s="51">
        <f>(FJ11+FM11+FP11+FS11+FV11+FY11)/6</f>
        <v>33.333333333333336</v>
      </c>
      <c r="N29">
        <f>(CP10+CS10+CV10+CY10+DB10+DE10+DH10+DK10+DN10+DQ10+DT10+DW10+DZ10+EC10+EF10+EI10+EL10+EO10+ER10+EU10+EX10+FA10+FD10+FG10+FJ10+FM10+FP10+FS10+FV10+FY10)/30</f>
        <v>0.16666666666666666</v>
      </c>
      <c r="O29">
        <f>(CP11+CS11+CV11+CY11+DB11+DE11+DH11+DK11+DN11+DQ11+DT11+DW11+DZ11+EC11+EF11+EI11+EL11+EO11+ER11+EU11+EX11+FA11+FD11+FG11+FJ11+FM11+FP11+FS11+FV11+FY11)/30</f>
        <v>16.666666666666668</v>
      </c>
    </row>
    <row r="30" spans="2:15" x14ac:dyDescent="0.25">
      <c r="B30" s="50" t="s">
        <v>303</v>
      </c>
      <c r="C30" s="50" t="s">
        <v>636</v>
      </c>
      <c r="D30" s="44">
        <f>E30/100*14</f>
        <v>0</v>
      </c>
      <c r="E30" s="51">
        <f>(CQ11+CT11+CW11+CZ11+DC11+DF11)/6</f>
        <v>0</v>
      </c>
      <c r="F30" s="44">
        <f>G30/100*14</f>
        <v>0</v>
      </c>
      <c r="G30" s="51">
        <f>(DI11+DL11+DO11+DR11+DU11+DX11)/6</f>
        <v>0</v>
      </c>
      <c r="H30" s="44">
        <f>I30/100*14</f>
        <v>0</v>
      </c>
      <c r="I30" s="51">
        <f>(EA11+ED11+EG11+EJ11+EM11+EP11)/6</f>
        <v>0</v>
      </c>
      <c r="J30" s="44">
        <f>K30/100*14</f>
        <v>0</v>
      </c>
      <c r="K30" s="51">
        <f>(ES11+EV11+EY11+FB11+FE11+FH11)/6</f>
        <v>0</v>
      </c>
      <c r="L30" s="44">
        <f>M30/100*14</f>
        <v>0</v>
      </c>
      <c r="M30" s="51">
        <f>(FK11+FN11+FQ11+FT11+FW11+FZ11)/6</f>
        <v>0</v>
      </c>
      <c r="N30">
        <f>(CQ10+CT10+CW10+CZ10+DC10+DF10+DI10+DL10+DO10+DR10+DU10+DX10+EA10+ED10+EG10+EJ10+EM10+EP10+ES10+EV10+EY10+FB10+FE10+FH10+FK10+FN10+FQ10+FT10+FW10+FZ10)/30</f>
        <v>0</v>
      </c>
      <c r="O30">
        <f>(CQ11+CT11+CW11+CZ11+DC11+DF11+DI11+DL11+DO11+DR11+DU11+DX11+EA11+ED11+EG11+EJ11+EM11+EP11+ES11+EV11+EY11+FB11+FE11+FH11+FK11+FN11+FQ11+FT11+FW11+FZ11)/30</f>
        <v>0</v>
      </c>
    </row>
    <row r="31" spans="2:15" x14ac:dyDescent="0.25">
      <c r="B31" s="50"/>
      <c r="C31" s="50"/>
      <c r="D31" s="54">
        <v>1</v>
      </c>
      <c r="E31" s="54">
        <f t="shared" ref="E31:M31" si="5">SUM(E28:E30)</f>
        <v>100</v>
      </c>
      <c r="F31" s="54">
        <v>1</v>
      </c>
      <c r="G31" s="55">
        <f t="shared" si="5"/>
        <v>100</v>
      </c>
      <c r="H31" s="54">
        <v>1</v>
      </c>
      <c r="I31" s="54">
        <f t="shared" si="5"/>
        <v>100</v>
      </c>
      <c r="J31" s="54">
        <v>1</v>
      </c>
      <c r="K31" s="54">
        <f t="shared" si="5"/>
        <v>100</v>
      </c>
      <c r="L31" s="54">
        <v>1</v>
      </c>
      <c r="M31" s="54">
        <f t="shared" si="5"/>
        <v>100</v>
      </c>
      <c r="N31" s="40">
        <f>(N28+N29+N30)/1</f>
        <v>1</v>
      </c>
      <c r="O31" s="40">
        <f>(O28+O29+O30)/1</f>
        <v>100</v>
      </c>
    </row>
    <row r="32" spans="2:15" x14ac:dyDescent="0.25">
      <c r="B32" s="50" t="s">
        <v>300</v>
      </c>
      <c r="C32" s="50" t="s">
        <v>637</v>
      </c>
      <c r="D32" s="44">
        <v>1</v>
      </c>
      <c r="E32" s="51">
        <f>(GA11+GD11+GG11+GJ11+GM11+GP11)/6</f>
        <v>100</v>
      </c>
      <c r="F32" s="49"/>
      <c r="G32" s="49"/>
      <c r="H32" s="49"/>
      <c r="I32" s="49"/>
      <c r="J32" s="49"/>
      <c r="K32" s="49"/>
      <c r="L32" s="49"/>
      <c r="M32" s="49"/>
    </row>
    <row r="33" spans="2:13" x14ac:dyDescent="0.25">
      <c r="B33" s="50" t="s">
        <v>302</v>
      </c>
      <c r="C33" s="50" t="s">
        <v>637</v>
      </c>
      <c r="D33" s="44">
        <f>E33/100*14</f>
        <v>0</v>
      </c>
      <c r="E33" s="51">
        <f>(GB11+GE11+GH11+GK11+GN11+GQ11)/6</f>
        <v>0</v>
      </c>
      <c r="F33" s="49"/>
      <c r="G33" s="49"/>
      <c r="H33" s="49"/>
      <c r="I33" s="49"/>
      <c r="J33" s="49"/>
      <c r="K33" s="49"/>
      <c r="L33" s="49"/>
      <c r="M33" s="49"/>
    </row>
    <row r="34" spans="2:13" x14ac:dyDescent="0.25">
      <c r="B34" s="50" t="s">
        <v>303</v>
      </c>
      <c r="C34" s="50" t="s">
        <v>637</v>
      </c>
      <c r="D34" s="44">
        <f>E34/100*14</f>
        <v>0</v>
      </c>
      <c r="E34" s="51">
        <f>(GC11+GF11+GI11+GL11+GO11+GR11)/6</f>
        <v>0</v>
      </c>
      <c r="F34" s="49"/>
      <c r="G34" s="49"/>
      <c r="H34" s="49"/>
      <c r="I34" s="49"/>
      <c r="J34" s="49"/>
      <c r="K34" s="49"/>
      <c r="L34" s="49"/>
      <c r="M34" s="49"/>
    </row>
    <row r="35" spans="2:13" x14ac:dyDescent="0.25">
      <c r="B35" s="50"/>
      <c r="C35" s="50"/>
      <c r="D35" s="54">
        <v>1</v>
      </c>
      <c r="E35" s="55">
        <f>SUM(E32:E34)</f>
        <v>100</v>
      </c>
      <c r="F35" s="49"/>
      <c r="G35" s="49"/>
      <c r="H35" s="49"/>
      <c r="I35" s="49"/>
      <c r="J35" s="49"/>
      <c r="K35" s="49"/>
      <c r="L35" s="49"/>
      <c r="M35" s="49"/>
    </row>
  </sheetData>
  <mergeCells count="162">
    <mergeCell ref="GP2:GQ2"/>
    <mergeCell ref="A4:A8"/>
    <mergeCell ref="B4:B8"/>
    <mergeCell ref="C4:T4"/>
    <mergeCell ref="U4:BV4"/>
    <mergeCell ref="BW4:CN4"/>
    <mergeCell ref="CO4:FZ4"/>
    <mergeCell ref="GA4:GR4"/>
    <mergeCell ref="C5:T5"/>
    <mergeCell ref="U5:AL5"/>
    <mergeCell ref="C6:E6"/>
    <mergeCell ref="F6:H6"/>
    <mergeCell ref="I6:K6"/>
    <mergeCell ref="L6:N6"/>
    <mergeCell ref="O6:Q6"/>
    <mergeCell ref="R6:T6"/>
    <mergeCell ref="U6:W6"/>
    <mergeCell ref="AM5:BD5"/>
    <mergeCell ref="BE5:BV5"/>
    <mergeCell ref="X6:Z6"/>
    <mergeCell ref="AA6:AC6"/>
    <mergeCell ref="AD6:AF6"/>
    <mergeCell ref="AG6:AI6"/>
    <mergeCell ref="AJ6:AL6"/>
    <mergeCell ref="AM6:AO6"/>
    <mergeCell ref="EQ5:FH5"/>
    <mergeCell ref="FI5:FZ5"/>
    <mergeCell ref="GA5:GR5"/>
    <mergeCell ref="BW5:CN5"/>
    <mergeCell ref="CO5:DF5"/>
    <mergeCell ref="DG5:DX5"/>
    <mergeCell ref="DY5:EP5"/>
    <mergeCell ref="BH6:BJ6"/>
    <mergeCell ref="BK6:BM6"/>
    <mergeCell ref="BN6:BP6"/>
    <mergeCell ref="BQ6:BS6"/>
    <mergeCell ref="BT6:BV6"/>
    <mergeCell ref="BW6:BY6"/>
    <mergeCell ref="AP6:AR6"/>
    <mergeCell ref="AS6:AU6"/>
    <mergeCell ref="AV6:AX6"/>
    <mergeCell ref="AY6:BA6"/>
    <mergeCell ref="BB6:BD6"/>
    <mergeCell ref="BE6:BG6"/>
    <mergeCell ref="CR6:CT6"/>
    <mergeCell ref="CU6:CW6"/>
    <mergeCell ref="CX6:CZ6"/>
    <mergeCell ref="DA6:DC6"/>
    <mergeCell ref="DD6:DF6"/>
    <mergeCell ref="DG6:DI6"/>
    <mergeCell ref="BZ6:CB6"/>
    <mergeCell ref="CC6:CE6"/>
    <mergeCell ref="CF6:CH6"/>
    <mergeCell ref="CI6:CK6"/>
    <mergeCell ref="CL6:CN6"/>
    <mergeCell ref="CO6:CQ6"/>
    <mergeCell ref="EH6:EJ6"/>
    <mergeCell ref="EK6:EM6"/>
    <mergeCell ref="EN6:EP6"/>
    <mergeCell ref="EQ6:ES6"/>
    <mergeCell ref="DJ6:DL6"/>
    <mergeCell ref="DM6:DO6"/>
    <mergeCell ref="DP6:DR6"/>
    <mergeCell ref="DS6:DU6"/>
    <mergeCell ref="DV6:DX6"/>
    <mergeCell ref="DY6:EA6"/>
    <mergeCell ref="GD6:GF6"/>
    <mergeCell ref="GG6:GI6"/>
    <mergeCell ref="GJ6:GL6"/>
    <mergeCell ref="GM6:GO6"/>
    <mergeCell ref="GP6:GR6"/>
    <mergeCell ref="C7:E7"/>
    <mergeCell ref="F7:H7"/>
    <mergeCell ref="I7:K7"/>
    <mergeCell ref="L7:N7"/>
    <mergeCell ref="O7:Q7"/>
    <mergeCell ref="FL6:FN6"/>
    <mergeCell ref="FO6:FQ6"/>
    <mergeCell ref="FR6:FT6"/>
    <mergeCell ref="FU6:FW6"/>
    <mergeCell ref="FX6:FZ6"/>
    <mergeCell ref="GA6:GC6"/>
    <mergeCell ref="ET6:EV6"/>
    <mergeCell ref="EW6:EY6"/>
    <mergeCell ref="EZ6:FB6"/>
    <mergeCell ref="FC6:FE6"/>
    <mergeCell ref="FF6:FH6"/>
    <mergeCell ref="FI6:FK6"/>
    <mergeCell ref="EB6:ED6"/>
    <mergeCell ref="EE6:EG6"/>
    <mergeCell ref="AJ7:AL7"/>
    <mergeCell ref="AM7:AO7"/>
    <mergeCell ref="AP7:AR7"/>
    <mergeCell ref="AS7:AU7"/>
    <mergeCell ref="AV7:AX7"/>
    <mergeCell ref="AY7:BA7"/>
    <mergeCell ref="R7:T7"/>
    <mergeCell ref="U7:W7"/>
    <mergeCell ref="X7:Z7"/>
    <mergeCell ref="AA7:AC7"/>
    <mergeCell ref="AD7:AF7"/>
    <mergeCell ref="AG7:AI7"/>
    <mergeCell ref="BT7:BV7"/>
    <mergeCell ref="BW7:BY7"/>
    <mergeCell ref="BZ7:CB7"/>
    <mergeCell ref="CC7:CE7"/>
    <mergeCell ref="CF7:CH7"/>
    <mergeCell ref="CI7:CK7"/>
    <mergeCell ref="BB7:BD7"/>
    <mergeCell ref="BE7:BG7"/>
    <mergeCell ref="BH7:BJ7"/>
    <mergeCell ref="BK7:BM7"/>
    <mergeCell ref="BN7:BP7"/>
    <mergeCell ref="BQ7:BS7"/>
    <mergeCell ref="DD7:DF7"/>
    <mergeCell ref="DG7:DI7"/>
    <mergeCell ref="DJ7:DL7"/>
    <mergeCell ref="DM7:DO7"/>
    <mergeCell ref="DP7:DR7"/>
    <mergeCell ref="DS7:DU7"/>
    <mergeCell ref="CL7:CN7"/>
    <mergeCell ref="CO7:CQ7"/>
    <mergeCell ref="CR7:CT7"/>
    <mergeCell ref="CU7:CW7"/>
    <mergeCell ref="CX7:CZ7"/>
    <mergeCell ref="DA7:DC7"/>
    <mergeCell ref="EN7:EP7"/>
    <mergeCell ref="EQ7:ES7"/>
    <mergeCell ref="ET7:EV7"/>
    <mergeCell ref="EW7:EY7"/>
    <mergeCell ref="EZ7:FB7"/>
    <mergeCell ref="FC7:FE7"/>
    <mergeCell ref="DV7:DX7"/>
    <mergeCell ref="DY7:EA7"/>
    <mergeCell ref="EB7:ED7"/>
    <mergeCell ref="EE7:EG7"/>
    <mergeCell ref="EH7:EJ7"/>
    <mergeCell ref="EK7:EM7"/>
    <mergeCell ref="D27:E27"/>
    <mergeCell ref="F27:G27"/>
    <mergeCell ref="H27:I27"/>
    <mergeCell ref="J27:K27"/>
    <mergeCell ref="L27:M27"/>
    <mergeCell ref="GP7:GR7"/>
    <mergeCell ref="A10:B10"/>
    <mergeCell ref="A11:B11"/>
    <mergeCell ref="B13:E13"/>
    <mergeCell ref="D18:E18"/>
    <mergeCell ref="F18:G18"/>
    <mergeCell ref="H18:I18"/>
    <mergeCell ref="FX7:FZ7"/>
    <mergeCell ref="GA7:GC7"/>
    <mergeCell ref="GD7:GF7"/>
    <mergeCell ref="GG7:GI7"/>
    <mergeCell ref="GJ7:GL7"/>
    <mergeCell ref="GM7:GO7"/>
    <mergeCell ref="FF7:FH7"/>
    <mergeCell ref="FI7:FK7"/>
    <mergeCell ref="FL7:FN7"/>
    <mergeCell ref="FO7:FQ7"/>
    <mergeCell ref="FR7:FT7"/>
    <mergeCell ref="FU7:FW7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2024-12-10T08:20:59Z</dcterms:modified>
</cp:coreProperties>
</file>